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3155" windowHeight="10650" activeTab="0"/>
  </bookViews>
  <sheets>
    <sheet name="Pluto-3" sheetId="1" r:id="rId1"/>
  </sheets>
  <definedNames>
    <definedName name="TABLE" localSheetId="0">'Pluto-3'!#REF!</definedName>
    <definedName name="TABLE_2" localSheetId="0">'Pluto-3'!#REF!</definedName>
  </definedNames>
  <calcPr fullCalcOnLoad="1"/>
</workbook>
</file>

<file path=xl/sharedStrings.xml><?xml version="1.0" encoding="utf-8"?>
<sst xmlns="http://schemas.openxmlformats.org/spreadsheetml/2006/main" count="787" uniqueCount="275">
  <si>
    <t>Attributes</t>
  </si>
  <si>
    <t>100pF</t>
  </si>
  <si>
    <t>.01uF</t>
  </si>
  <si>
    <t>220pF</t>
  </si>
  <si>
    <t>100nF</t>
  </si>
  <si>
    <t>390nF</t>
  </si>
  <si>
    <t>1uF</t>
  </si>
  <si>
    <t>polyester</t>
  </si>
  <si>
    <t>10nF</t>
  </si>
  <si>
    <t>33nF</t>
  </si>
  <si>
    <t>10uF</t>
  </si>
  <si>
    <t>47nF</t>
  </si>
  <si>
    <t>C61</t>
  </si>
  <si>
    <t>47uF</t>
  </si>
  <si>
    <t>1N5401</t>
  </si>
  <si>
    <t>diode</t>
  </si>
  <si>
    <t>LED1</t>
  </si>
  <si>
    <t>D3</t>
  </si>
  <si>
    <t>phono jack</t>
  </si>
  <si>
    <t>CONN</t>
  </si>
  <si>
    <t>J9</t>
  </si>
  <si>
    <t>200uH</t>
  </si>
  <si>
    <t>EMI bead core</t>
  </si>
  <si>
    <t>2.87k</t>
  </si>
  <si>
    <t>R1</t>
  </si>
  <si>
    <t>metal film, 1%, 1/4W</t>
  </si>
  <si>
    <t>1.47k</t>
  </si>
  <si>
    <t>R3</t>
  </si>
  <si>
    <t>5.11k</t>
  </si>
  <si>
    <t>2.37k</t>
  </si>
  <si>
    <t>10k</t>
  </si>
  <si>
    <t>5.62k</t>
  </si>
  <si>
    <t>3.48k</t>
  </si>
  <si>
    <t>R31</t>
  </si>
  <si>
    <t>1k var</t>
  </si>
  <si>
    <t>trimm pot</t>
  </si>
  <si>
    <t>2.61k</t>
  </si>
  <si>
    <t>21.5k</t>
  </si>
  <si>
    <t>R49</t>
  </si>
  <si>
    <t>6.81k</t>
  </si>
  <si>
    <t>23.7k</t>
  </si>
  <si>
    <t>OPA2134</t>
  </si>
  <si>
    <t>opamp</t>
  </si>
  <si>
    <t xml:space="preserve"> </t>
  </si>
  <si>
    <t>Qty</t>
  </si>
  <si>
    <t>DIN 5 pin</t>
  </si>
  <si>
    <t>D</t>
  </si>
  <si>
    <t>Part No.</t>
  </si>
  <si>
    <t>electrolytic, 25V</t>
  </si>
  <si>
    <t>electrolytic, 50V</t>
  </si>
  <si>
    <t>Panas-ECQ-E(F)</t>
  </si>
  <si>
    <t>Panas-E</t>
  </si>
  <si>
    <t>Panas-P</t>
  </si>
  <si>
    <t>Panas-V</t>
  </si>
  <si>
    <t>metal film</t>
  </si>
  <si>
    <t>YAGEO-MFR</t>
  </si>
  <si>
    <t>196XBK-ND</t>
  </si>
  <si>
    <t>511XBK-ND</t>
  </si>
  <si>
    <t>750XBK-ND</t>
  </si>
  <si>
    <t>1.47kXBK-ND</t>
  </si>
  <si>
    <t>2.37kXBK-ND</t>
  </si>
  <si>
    <t>2.61kXBK-ND</t>
  </si>
  <si>
    <t>2.87kXBK-ND</t>
  </si>
  <si>
    <t>3.48kXBK-ND</t>
  </si>
  <si>
    <t>5.11kXBK-ND</t>
  </si>
  <si>
    <t>5.62kXBK-ND</t>
  </si>
  <si>
    <t>6.81kXBK-ND</t>
  </si>
  <si>
    <t>10.0kXBK-ND</t>
  </si>
  <si>
    <t>21.5kXBK-ND</t>
  </si>
  <si>
    <t>23.7kXBK-ND</t>
  </si>
  <si>
    <t>Panas-EMI Bead</t>
  </si>
  <si>
    <t>P9817BK-ND</t>
  </si>
  <si>
    <t>P4513-ND</t>
  </si>
  <si>
    <t>E1105-ND</t>
  </si>
  <si>
    <t>EF1106-ND</t>
  </si>
  <si>
    <t>P3103-ND</t>
  </si>
  <si>
    <t>P3333-ND</t>
  </si>
  <si>
    <t>P3473-ND</t>
  </si>
  <si>
    <t>P3104-ND</t>
  </si>
  <si>
    <t>P3394-ND</t>
  </si>
  <si>
    <t>Bourns-3362P</t>
  </si>
  <si>
    <t>OPA2134PA-ND</t>
  </si>
  <si>
    <t>Gen. Semicond.</t>
  </si>
  <si>
    <t>1N5401GICT-ND</t>
  </si>
  <si>
    <t>LED, green</t>
  </si>
  <si>
    <t>Lumex</t>
  </si>
  <si>
    <t>67-1098-ND</t>
  </si>
  <si>
    <t>M</t>
  </si>
  <si>
    <t>161-4216</t>
  </si>
  <si>
    <t>In, T, M, W</t>
  </si>
  <si>
    <t>Singatron</t>
  </si>
  <si>
    <t>275-1019-ND</t>
  </si>
  <si>
    <t>Mfct-Series</t>
  </si>
  <si>
    <t>$ each</t>
  </si>
  <si>
    <t>$ total</t>
  </si>
  <si>
    <t>115VAC, regulated, lin.</t>
  </si>
  <si>
    <t>tabletop power supply</t>
  </si>
  <si>
    <t>Value</t>
  </si>
  <si>
    <t>Label-</t>
  </si>
  <si>
    <t>LINKWITZ LAB</t>
  </si>
  <si>
    <t>= www.digikey.com</t>
  </si>
  <si>
    <t>= www.mouser.com</t>
  </si>
  <si>
    <t>IC sockets</t>
  </si>
  <si>
    <t>8 pin tin</t>
  </si>
  <si>
    <t>Assmann</t>
  </si>
  <si>
    <t>3362P-102-ND</t>
  </si>
  <si>
    <t>jumper</t>
  </si>
  <si>
    <t>Elpac-WM113TT</t>
  </si>
  <si>
    <t>+/-12V 0.3A</t>
  </si>
  <si>
    <t>EPS131-ND</t>
  </si>
  <si>
    <t>Panas-FC</t>
  </si>
  <si>
    <t>0.0QBK-ND</t>
  </si>
  <si>
    <t>CP-1400-ND</t>
  </si>
  <si>
    <t>P10321-ND</t>
  </si>
  <si>
    <t>Hammond</t>
  </si>
  <si>
    <t>C47</t>
  </si>
  <si>
    <t>C65</t>
  </si>
  <si>
    <t>J1, 11, 12, 13</t>
  </si>
  <si>
    <t>L1, 2</t>
  </si>
  <si>
    <t>Zerohm Jumper Wire</t>
  </si>
  <si>
    <t>R2</t>
  </si>
  <si>
    <t>R48</t>
  </si>
  <si>
    <t>R100</t>
  </si>
  <si>
    <t>R54</t>
  </si>
  <si>
    <t>R53</t>
  </si>
  <si>
    <t>C2</t>
  </si>
  <si>
    <t>Used</t>
  </si>
  <si>
    <t>Order</t>
  </si>
  <si>
    <t>Burr-Brown/TI</t>
  </si>
  <si>
    <t>3300uF</t>
  </si>
  <si>
    <t>P10288-ND</t>
  </si>
  <si>
    <t>7.5k</t>
  </si>
  <si>
    <t>82nF</t>
  </si>
  <si>
    <t>R60</t>
  </si>
  <si>
    <t>C58</t>
  </si>
  <si>
    <t>C306</t>
  </si>
  <si>
    <t>D1, 2</t>
  </si>
  <si>
    <t>U1 - 11</t>
  </si>
  <si>
    <t>R302</t>
  </si>
  <si>
    <t>224, 225, 37, 38, 39, 40, 45, 46,</t>
  </si>
  <si>
    <t xml:space="preserve">C33, 34, 4, 5, 67, 68, 222, 223, </t>
  </si>
  <si>
    <t>39nF</t>
  </si>
  <si>
    <t>P3393-ND</t>
  </si>
  <si>
    <t>P3823-ND</t>
  </si>
  <si>
    <t>HM736-ND</t>
  </si>
  <si>
    <t>Enclosure, 19 x 8 x 1.75</t>
  </si>
  <si>
    <t>polypropylene, 2%</t>
  </si>
  <si>
    <t>+/-12V 0.5A</t>
  </si>
  <si>
    <t>90-250VAC switching</t>
  </si>
  <si>
    <t>Elpac-WRI2731-D5</t>
  </si>
  <si>
    <t>EPS106-ND</t>
  </si>
  <si>
    <t>regulated tabletop supply</t>
  </si>
  <si>
    <t>0.25"</t>
  </si>
  <si>
    <t>Hex Threaded Standoff</t>
  </si>
  <si>
    <t>Keystone</t>
  </si>
  <si>
    <t>8714K-ND</t>
  </si>
  <si>
    <t>DGS (gold plated)</t>
  </si>
  <si>
    <t>161-4217</t>
  </si>
  <si>
    <t>DGS (tinned)</t>
  </si>
  <si>
    <t>CUI Stack (tinned)</t>
  </si>
  <si>
    <t>Circuit &amp; pcb designation</t>
  </si>
  <si>
    <t>56, 57, 59, 60, 74, 75, 310, 311</t>
  </si>
  <si>
    <t>polyester, 10%</t>
  </si>
  <si>
    <t>Panas-B</t>
  </si>
  <si>
    <t>P9530-ND</t>
  </si>
  <si>
    <t>P9534-ND</t>
  </si>
  <si>
    <t>AE9986-ND</t>
  </si>
  <si>
    <t>R4</t>
  </si>
  <si>
    <t>R5</t>
  </si>
  <si>
    <t>R6</t>
  </si>
  <si>
    <t>R22</t>
  </si>
  <si>
    <t>R43</t>
  </si>
  <si>
    <t>R56</t>
  </si>
  <si>
    <t>R64</t>
  </si>
  <si>
    <t>R307</t>
  </si>
  <si>
    <t>R309</t>
  </si>
  <si>
    <t>R308</t>
  </si>
  <si>
    <t>R52</t>
  </si>
  <si>
    <t>R27</t>
  </si>
  <si>
    <t>R28</t>
  </si>
  <si>
    <t>R214</t>
  </si>
  <si>
    <t>R215</t>
  </si>
  <si>
    <t>R216</t>
  </si>
  <si>
    <t>R217</t>
  </si>
  <si>
    <t>R218</t>
  </si>
  <si>
    <t>R219</t>
  </si>
  <si>
    <t>R29</t>
  </si>
  <si>
    <t>R36</t>
  </si>
  <si>
    <t>R37</t>
  </si>
  <si>
    <t>R38</t>
  </si>
  <si>
    <t>R39</t>
  </si>
  <si>
    <t>R40</t>
  </si>
  <si>
    <t>R42</t>
  </si>
  <si>
    <t>R44</t>
  </si>
  <si>
    <t>R45</t>
  </si>
  <si>
    <t>R46</t>
  </si>
  <si>
    <t>R47</t>
  </si>
  <si>
    <t>R62</t>
  </si>
  <si>
    <t>R33</t>
  </si>
  <si>
    <t>R41</t>
  </si>
  <si>
    <t>R30</t>
  </si>
  <si>
    <t>R70</t>
  </si>
  <si>
    <t>R304</t>
  </si>
  <si>
    <t>R59</t>
  </si>
  <si>
    <t>R58</t>
  </si>
  <si>
    <t>R221</t>
  </si>
  <si>
    <t>R222</t>
  </si>
  <si>
    <t>R57</t>
  </si>
  <si>
    <t>R208</t>
  </si>
  <si>
    <t>R210</t>
  </si>
  <si>
    <t>R211</t>
  </si>
  <si>
    <t>R213</t>
  </si>
  <si>
    <t xml:space="preserve">     </t>
  </si>
  <si>
    <t>1.21k</t>
  </si>
  <si>
    <t>1.96k</t>
  </si>
  <si>
    <t>R303</t>
  </si>
  <si>
    <t>75k</t>
  </si>
  <si>
    <t>R305</t>
  </si>
  <si>
    <t>46.4k</t>
  </si>
  <si>
    <t>100k</t>
  </si>
  <si>
    <t>1.21kXBK-ND</t>
  </si>
  <si>
    <t>1.96kXBK-ND</t>
  </si>
  <si>
    <t>7.50kXBK-ND</t>
  </si>
  <si>
    <t>46.4kXBK-ND</t>
  </si>
  <si>
    <t>75.0kXBK-ND</t>
  </si>
  <si>
    <t>100kXBK-ND</t>
  </si>
  <si>
    <t>R67</t>
  </si>
  <si>
    <t>R306</t>
  </si>
  <si>
    <t>C1</t>
  </si>
  <si>
    <t>C3</t>
  </si>
  <si>
    <t>C6</t>
  </si>
  <si>
    <t>C71</t>
  </si>
  <si>
    <t>C209</t>
  </si>
  <si>
    <t>C211</t>
  </si>
  <si>
    <t>C41</t>
  </si>
  <si>
    <t>C44</t>
  </si>
  <si>
    <t>C305</t>
  </si>
  <si>
    <t>C35</t>
  </si>
  <si>
    <t>C36</t>
  </si>
  <si>
    <t>C48</t>
  </si>
  <si>
    <t>C49</t>
  </si>
  <si>
    <t>C50</t>
  </si>
  <si>
    <t>C51</t>
  </si>
  <si>
    <t>C52</t>
  </si>
  <si>
    <t>C53</t>
  </si>
  <si>
    <t>C54</t>
  </si>
  <si>
    <t>C55</t>
  </si>
  <si>
    <t>C101</t>
  </si>
  <si>
    <t>C66</t>
  </si>
  <si>
    <t>C204</t>
  </si>
  <si>
    <t>C205</t>
  </si>
  <si>
    <t>C206</t>
  </si>
  <si>
    <t>C207</t>
  </si>
  <si>
    <t>C212</t>
  </si>
  <si>
    <t>C213</t>
  </si>
  <si>
    <t>C214</t>
  </si>
  <si>
    <t>C210</t>
  </si>
  <si>
    <t>C302</t>
  </si>
  <si>
    <t>C31</t>
  </si>
  <si>
    <t>C32</t>
  </si>
  <si>
    <t>C72</t>
  </si>
  <si>
    <t>C76</t>
  </si>
  <si>
    <t>C29</t>
  </si>
  <si>
    <t>C30</t>
  </si>
  <si>
    <t>R32</t>
  </si>
  <si>
    <t>R61</t>
  </si>
  <si>
    <t>5k var</t>
  </si>
  <si>
    <t>2.2nF</t>
  </si>
  <si>
    <t>P3222-ND</t>
  </si>
  <si>
    <t>3362P-502-ND</t>
  </si>
  <si>
    <t>C304</t>
  </si>
  <si>
    <t>C303</t>
  </si>
  <si>
    <t>C78, 303</t>
  </si>
  <si>
    <t>6/12/08</t>
  </si>
  <si>
    <t xml:space="preserve"> Material List for Pluto-3 Crossover/EQ  (2 ASP)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</si>
</sst>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&quot;$&quot;#,##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172" fontId="0" fillId="0" borderId="0" xfId="0" applyNumberFormat="1" applyBorder="1" applyAlignment="1">
      <alignment horizontal="center"/>
    </xf>
    <xf numFmtId="14" fontId="0" fillId="0" borderId="0" xfId="0" applyNumberFormat="1" applyAlignment="1" quotePrefix="1">
      <alignment/>
    </xf>
    <xf numFmtId="17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A32">
      <selection activeCell="M54" sqref="M54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0.00390625" style="0" customWidth="1"/>
    <col min="4" max="4" width="1.7109375" style="0" customWidth="1"/>
    <col min="5" max="5" width="20.28125" style="0" customWidth="1"/>
    <col min="6" max="6" width="16.00390625" style="0" customWidth="1"/>
    <col min="7" max="7" width="3.7109375" style="0" customWidth="1"/>
    <col min="8" max="8" width="16.28125" style="0" customWidth="1"/>
    <col min="9" max="9" width="7.28125" style="14" customWidth="1"/>
    <col min="10" max="10" width="8.421875" style="14" customWidth="1"/>
    <col min="14" max="14" width="3.421875" style="5" customWidth="1"/>
  </cols>
  <sheetData>
    <row r="1" spans="1:9" ht="12.75">
      <c r="A1" s="17" t="s">
        <v>274</v>
      </c>
      <c r="H1" t="s">
        <v>99</v>
      </c>
      <c r="I1" s="19" t="s">
        <v>273</v>
      </c>
    </row>
    <row r="2" ht="12.75">
      <c r="I2" s="14" t="s">
        <v>43</v>
      </c>
    </row>
    <row r="3" spans="7:8" ht="12.75">
      <c r="G3" s="9" t="s">
        <v>46</v>
      </c>
      <c r="H3" s="15" t="s">
        <v>100</v>
      </c>
    </row>
    <row r="4" spans="7:8" ht="12.75">
      <c r="G4" s="9" t="s">
        <v>87</v>
      </c>
      <c r="H4" s="15" t="s">
        <v>101</v>
      </c>
    </row>
    <row r="5" spans="1:11" ht="12.75">
      <c r="A5" s="6" t="s">
        <v>127</v>
      </c>
      <c r="B5" t="s">
        <v>126</v>
      </c>
      <c r="C5" s="2"/>
      <c r="D5" s="2"/>
      <c r="F5" s="6"/>
      <c r="G5" s="9"/>
      <c r="I5" s="11"/>
      <c r="J5" s="11" t="s">
        <v>127</v>
      </c>
      <c r="K5" s="21"/>
    </row>
    <row r="6" spans="1:13" ht="12.75">
      <c r="A6" s="7" t="s">
        <v>44</v>
      </c>
      <c r="B6" s="3" t="s">
        <v>44</v>
      </c>
      <c r="C6" s="3" t="s">
        <v>97</v>
      </c>
      <c r="D6" s="3"/>
      <c r="E6" s="1" t="s">
        <v>0</v>
      </c>
      <c r="F6" s="7" t="s">
        <v>92</v>
      </c>
      <c r="G6" s="10"/>
      <c r="H6" s="1" t="s">
        <v>47</v>
      </c>
      <c r="I6" s="12" t="s">
        <v>93</v>
      </c>
      <c r="J6" s="12" t="s">
        <v>94</v>
      </c>
      <c r="K6" s="22" t="s">
        <v>160</v>
      </c>
      <c r="L6" s="1"/>
      <c r="M6" s="1"/>
    </row>
    <row r="7" spans="1:11" ht="12.75">
      <c r="A7" s="6"/>
      <c r="C7" s="2"/>
      <c r="D7" s="2"/>
      <c r="F7" s="6"/>
      <c r="G7" s="9"/>
      <c r="I7" s="11"/>
      <c r="J7" s="11" t="s">
        <v>43</v>
      </c>
      <c r="K7" s="21"/>
    </row>
    <row r="8" spans="1:11" ht="12.75">
      <c r="A8" s="6">
        <v>10</v>
      </c>
      <c r="B8">
        <v>8</v>
      </c>
      <c r="C8" s="2" t="s">
        <v>106</v>
      </c>
      <c r="D8" s="2"/>
      <c r="E8" t="s">
        <v>119</v>
      </c>
      <c r="F8" s="6" t="s">
        <v>55</v>
      </c>
      <c r="G8" s="9" t="s">
        <v>46</v>
      </c>
      <c r="H8" t="s">
        <v>111</v>
      </c>
      <c r="I8" s="11">
        <v>0.06</v>
      </c>
      <c r="J8" s="11">
        <f>A8*I8</f>
        <v>0.6</v>
      </c>
      <c r="K8" s="21" t="s">
        <v>170</v>
      </c>
    </row>
    <row r="9" spans="1:11" ht="12.75">
      <c r="A9" s="6"/>
      <c r="C9" s="2" t="s">
        <v>106</v>
      </c>
      <c r="D9" s="2"/>
      <c r="E9" t="s">
        <v>119</v>
      </c>
      <c r="F9" s="6" t="s">
        <v>55</v>
      </c>
      <c r="G9" s="9" t="s">
        <v>46</v>
      </c>
      <c r="H9" t="s">
        <v>111</v>
      </c>
      <c r="I9" s="11">
        <v>0.06</v>
      </c>
      <c r="J9" s="11"/>
      <c r="K9" s="21" t="s">
        <v>123</v>
      </c>
    </row>
    <row r="10" spans="1:11" ht="12.75">
      <c r="A10" s="6"/>
      <c r="C10" s="2" t="s">
        <v>106</v>
      </c>
      <c r="D10" s="2"/>
      <c r="E10" t="s">
        <v>119</v>
      </c>
      <c r="F10" s="6" t="s">
        <v>55</v>
      </c>
      <c r="G10" s="9" t="s">
        <v>46</v>
      </c>
      <c r="H10" t="s">
        <v>111</v>
      </c>
      <c r="I10" s="11">
        <v>0.06</v>
      </c>
      <c r="J10" s="11"/>
      <c r="K10" s="21" t="s">
        <v>201</v>
      </c>
    </row>
    <row r="11" spans="1:11" ht="12.75">
      <c r="A11" s="6"/>
      <c r="C11" s="2" t="s">
        <v>106</v>
      </c>
      <c r="D11" s="2"/>
      <c r="E11" t="s">
        <v>119</v>
      </c>
      <c r="F11" s="6" t="s">
        <v>55</v>
      </c>
      <c r="G11" s="9" t="s">
        <v>46</v>
      </c>
      <c r="H11" t="s">
        <v>111</v>
      </c>
      <c r="I11" s="11">
        <v>0.06</v>
      </c>
      <c r="J11" s="11"/>
      <c r="K11" s="21" t="s">
        <v>226</v>
      </c>
    </row>
    <row r="12" spans="1:11" ht="12.75">
      <c r="A12" s="6">
        <v>10</v>
      </c>
      <c r="B12">
        <v>6</v>
      </c>
      <c r="C12" s="2">
        <v>196</v>
      </c>
      <c r="D12" s="2"/>
      <c r="E12" t="s">
        <v>25</v>
      </c>
      <c r="F12" s="6" t="s">
        <v>55</v>
      </c>
      <c r="G12" s="9" t="s">
        <v>46</v>
      </c>
      <c r="H12" t="s">
        <v>56</v>
      </c>
      <c r="I12" s="11">
        <v>0.108</v>
      </c>
      <c r="J12" s="11">
        <v>1.1</v>
      </c>
      <c r="K12" s="21" t="s">
        <v>171</v>
      </c>
    </row>
    <row r="13" spans="1:11" ht="12.75">
      <c r="A13" s="6"/>
      <c r="C13" s="2">
        <v>196</v>
      </c>
      <c r="D13" s="2"/>
      <c r="E13" t="s">
        <v>25</v>
      </c>
      <c r="F13" s="6" t="s">
        <v>55</v>
      </c>
      <c r="G13" s="9" t="s">
        <v>46</v>
      </c>
      <c r="H13" t="s">
        <v>56</v>
      </c>
      <c r="I13" s="11">
        <v>0.108</v>
      </c>
      <c r="J13" s="11"/>
      <c r="K13" s="21" t="s">
        <v>172</v>
      </c>
    </row>
    <row r="14" spans="1:11" ht="12.75">
      <c r="A14" s="6"/>
      <c r="C14" s="2">
        <v>196</v>
      </c>
      <c r="D14" s="2"/>
      <c r="E14" t="s">
        <v>25</v>
      </c>
      <c r="F14" s="6" t="s">
        <v>55</v>
      </c>
      <c r="G14" s="9" t="s">
        <v>46</v>
      </c>
      <c r="H14" t="s">
        <v>56</v>
      </c>
      <c r="I14" s="11">
        <v>0.108</v>
      </c>
      <c r="J14" s="11"/>
      <c r="K14" s="21" t="s">
        <v>173</v>
      </c>
    </row>
    <row r="15" spans="1:11" ht="12.75">
      <c r="A15" s="6">
        <v>5</v>
      </c>
      <c r="B15">
        <v>4</v>
      </c>
      <c r="C15" s="2">
        <v>511</v>
      </c>
      <c r="D15" s="2"/>
      <c r="E15" t="s">
        <v>25</v>
      </c>
      <c r="F15" s="6" t="s">
        <v>55</v>
      </c>
      <c r="G15" s="9" t="s">
        <v>46</v>
      </c>
      <c r="H15" t="s">
        <v>57</v>
      </c>
      <c r="I15" s="11">
        <v>0.108</v>
      </c>
      <c r="J15" s="11">
        <f>A15*I15</f>
        <v>0.54</v>
      </c>
      <c r="K15" s="21" t="s">
        <v>177</v>
      </c>
    </row>
    <row r="16" spans="1:11" ht="12.75">
      <c r="A16" s="6"/>
      <c r="C16" s="2">
        <v>511</v>
      </c>
      <c r="D16" s="2"/>
      <c r="E16" t="s">
        <v>25</v>
      </c>
      <c r="F16" s="6" t="s">
        <v>55</v>
      </c>
      <c r="G16" s="9" t="s">
        <v>46</v>
      </c>
      <c r="H16" t="s">
        <v>57</v>
      </c>
      <c r="I16" s="11">
        <v>0.108</v>
      </c>
      <c r="J16" s="11"/>
      <c r="K16" s="21" t="s">
        <v>176</v>
      </c>
    </row>
    <row r="17" spans="1:11" ht="12.75">
      <c r="A17" s="6">
        <v>5</v>
      </c>
      <c r="B17">
        <v>2</v>
      </c>
      <c r="C17" s="2">
        <v>750</v>
      </c>
      <c r="D17" s="2"/>
      <c r="E17" t="s">
        <v>25</v>
      </c>
      <c r="F17" s="6" t="s">
        <v>55</v>
      </c>
      <c r="G17" s="9" t="s">
        <v>46</v>
      </c>
      <c r="H17" t="s">
        <v>58</v>
      </c>
      <c r="I17" s="11">
        <v>0.108</v>
      </c>
      <c r="J17" s="11">
        <f>A17*I17</f>
        <v>0.54</v>
      </c>
      <c r="K17" s="21" t="s">
        <v>27</v>
      </c>
    </row>
    <row r="18" spans="1:11" ht="12.75">
      <c r="A18" s="6">
        <v>5</v>
      </c>
      <c r="B18">
        <v>2</v>
      </c>
      <c r="C18" s="2" t="s">
        <v>213</v>
      </c>
      <c r="D18" s="2"/>
      <c r="E18" t="s">
        <v>25</v>
      </c>
      <c r="F18" s="6" t="s">
        <v>55</v>
      </c>
      <c r="G18" s="9" t="s">
        <v>46</v>
      </c>
      <c r="H18" t="s">
        <v>220</v>
      </c>
      <c r="I18" s="11">
        <v>0.108</v>
      </c>
      <c r="J18" s="11">
        <f>A18*I18</f>
        <v>0.54</v>
      </c>
      <c r="K18" s="21" t="s">
        <v>174</v>
      </c>
    </row>
    <row r="19" spans="1:11" ht="12.75">
      <c r="A19" s="6">
        <v>5</v>
      </c>
      <c r="B19">
        <v>2</v>
      </c>
      <c r="C19" s="2" t="s">
        <v>26</v>
      </c>
      <c r="D19" s="2"/>
      <c r="E19" t="s">
        <v>25</v>
      </c>
      <c r="F19" s="6" t="s">
        <v>55</v>
      </c>
      <c r="G19" s="9" t="s">
        <v>46</v>
      </c>
      <c r="H19" t="s">
        <v>59</v>
      </c>
      <c r="I19" s="11">
        <v>0.108</v>
      </c>
      <c r="J19" s="11">
        <f>A19*I19</f>
        <v>0.54</v>
      </c>
      <c r="K19" s="21" t="s">
        <v>120</v>
      </c>
    </row>
    <row r="20" spans="1:11" ht="12.75">
      <c r="A20" s="6">
        <v>5</v>
      </c>
      <c r="B20">
        <v>4</v>
      </c>
      <c r="C20" s="2" t="s">
        <v>214</v>
      </c>
      <c r="D20" s="2"/>
      <c r="E20" t="s">
        <v>25</v>
      </c>
      <c r="F20" s="6" t="s">
        <v>55</v>
      </c>
      <c r="G20" s="9" t="s">
        <v>46</v>
      </c>
      <c r="H20" t="s">
        <v>221</v>
      </c>
      <c r="I20" s="11">
        <v>0.108</v>
      </c>
      <c r="J20" s="11">
        <f>A20*I20</f>
        <v>0.54</v>
      </c>
      <c r="K20" s="21" t="s">
        <v>175</v>
      </c>
    </row>
    <row r="21" spans="1:11" ht="12.75">
      <c r="A21" s="6"/>
      <c r="C21" s="2" t="s">
        <v>214</v>
      </c>
      <c r="D21" s="2"/>
      <c r="E21" t="s">
        <v>25</v>
      </c>
      <c r="F21" s="6" t="s">
        <v>55</v>
      </c>
      <c r="G21" s="9" t="s">
        <v>46</v>
      </c>
      <c r="H21" t="s">
        <v>221</v>
      </c>
      <c r="I21" s="11">
        <v>0.108</v>
      </c>
      <c r="J21" s="11"/>
      <c r="K21" s="21" t="s">
        <v>138</v>
      </c>
    </row>
    <row r="22" spans="1:11" ht="12.75">
      <c r="A22" s="6">
        <v>30</v>
      </c>
      <c r="B22">
        <v>26</v>
      </c>
      <c r="C22" s="2" t="s">
        <v>29</v>
      </c>
      <c r="D22" s="2"/>
      <c r="E22" t="s">
        <v>25</v>
      </c>
      <c r="F22" s="6" t="s">
        <v>55</v>
      </c>
      <c r="G22" s="9" t="s">
        <v>46</v>
      </c>
      <c r="H22" t="s">
        <v>60</v>
      </c>
      <c r="I22" s="11">
        <v>0.108</v>
      </c>
      <c r="J22" s="11">
        <f>A22*I22</f>
        <v>3.2399999999999998</v>
      </c>
      <c r="K22" s="21" t="s">
        <v>168</v>
      </c>
    </row>
    <row r="23" spans="1:11" ht="12.75">
      <c r="A23" s="6"/>
      <c r="C23" s="2" t="s">
        <v>29</v>
      </c>
      <c r="D23" s="2"/>
      <c r="E23" t="s">
        <v>25</v>
      </c>
      <c r="F23" s="6" t="s">
        <v>55</v>
      </c>
      <c r="G23" s="9" t="s">
        <v>46</v>
      </c>
      <c r="H23" t="s">
        <v>60</v>
      </c>
      <c r="I23" s="11">
        <v>0.108</v>
      </c>
      <c r="J23" s="11"/>
      <c r="K23" s="21" t="s">
        <v>169</v>
      </c>
    </row>
    <row r="24" spans="1:11" ht="12.75">
      <c r="A24" s="6"/>
      <c r="C24" s="2" t="s">
        <v>29</v>
      </c>
      <c r="D24" s="2"/>
      <c r="E24" t="s">
        <v>25</v>
      </c>
      <c r="F24" s="6" t="s">
        <v>55</v>
      </c>
      <c r="G24" s="9" t="s">
        <v>46</v>
      </c>
      <c r="H24" t="s">
        <v>60</v>
      </c>
      <c r="I24" s="11">
        <v>0.108</v>
      </c>
      <c r="J24" s="11"/>
      <c r="K24" s="21" t="s">
        <v>178</v>
      </c>
    </row>
    <row r="25" spans="1:11" ht="12.75">
      <c r="A25" s="6"/>
      <c r="C25" s="2" t="s">
        <v>29</v>
      </c>
      <c r="D25" s="2"/>
      <c r="E25" t="s">
        <v>25</v>
      </c>
      <c r="F25" s="6" t="s">
        <v>55</v>
      </c>
      <c r="G25" s="9" t="s">
        <v>46</v>
      </c>
      <c r="H25" t="s">
        <v>60</v>
      </c>
      <c r="I25" s="11">
        <v>0.108</v>
      </c>
      <c r="J25" s="11"/>
      <c r="K25" s="21" t="s">
        <v>179</v>
      </c>
    </row>
    <row r="26" spans="1:11" ht="12.75">
      <c r="A26" s="6"/>
      <c r="C26" s="2" t="s">
        <v>29</v>
      </c>
      <c r="D26" s="2"/>
      <c r="E26" t="s">
        <v>25</v>
      </c>
      <c r="F26" s="6" t="s">
        <v>55</v>
      </c>
      <c r="G26" s="9" t="s">
        <v>46</v>
      </c>
      <c r="H26" t="s">
        <v>60</v>
      </c>
      <c r="I26" s="11">
        <v>0.108</v>
      </c>
      <c r="J26" s="11"/>
      <c r="K26" s="21" t="s">
        <v>180</v>
      </c>
    </row>
    <row r="27" spans="1:11" ht="12.75">
      <c r="A27" s="6"/>
      <c r="C27" s="2" t="s">
        <v>29</v>
      </c>
      <c r="D27" s="2"/>
      <c r="E27" t="s">
        <v>25</v>
      </c>
      <c r="F27" s="6" t="s">
        <v>55</v>
      </c>
      <c r="G27" s="9" t="s">
        <v>46</v>
      </c>
      <c r="H27" t="s">
        <v>60</v>
      </c>
      <c r="I27" s="11">
        <v>0.108</v>
      </c>
      <c r="J27" s="11"/>
      <c r="K27" s="21" t="s">
        <v>181</v>
      </c>
    </row>
    <row r="28" spans="1:11" ht="12.75">
      <c r="A28" s="6"/>
      <c r="C28" s="2" t="s">
        <v>29</v>
      </c>
      <c r="D28" s="2"/>
      <c r="E28" t="s">
        <v>25</v>
      </c>
      <c r="F28" s="6" t="s">
        <v>55</v>
      </c>
      <c r="G28" s="9" t="s">
        <v>46</v>
      </c>
      <c r="H28" t="s">
        <v>60</v>
      </c>
      <c r="I28" s="11">
        <v>0.108</v>
      </c>
      <c r="J28" s="11"/>
      <c r="K28" s="21" t="s">
        <v>182</v>
      </c>
    </row>
    <row r="29" spans="1:11" ht="12.75">
      <c r="A29" s="6"/>
      <c r="C29" s="2" t="s">
        <v>29</v>
      </c>
      <c r="D29" s="2"/>
      <c r="E29" t="s">
        <v>25</v>
      </c>
      <c r="F29" s="6" t="s">
        <v>55</v>
      </c>
      <c r="G29" s="9" t="s">
        <v>46</v>
      </c>
      <c r="H29" t="s">
        <v>60</v>
      </c>
      <c r="I29" s="11">
        <v>0.108</v>
      </c>
      <c r="J29" s="11"/>
      <c r="K29" s="21" t="s">
        <v>183</v>
      </c>
    </row>
    <row r="30" spans="1:11" ht="12.75">
      <c r="A30" s="6"/>
      <c r="C30" s="2" t="s">
        <v>29</v>
      </c>
      <c r="D30" s="2"/>
      <c r="E30" t="s">
        <v>25</v>
      </c>
      <c r="F30" s="6" t="s">
        <v>55</v>
      </c>
      <c r="G30" s="9" t="s">
        <v>46</v>
      </c>
      <c r="H30" t="s">
        <v>60</v>
      </c>
      <c r="I30" s="11">
        <v>0.108</v>
      </c>
      <c r="J30" s="11"/>
      <c r="K30" s="21" t="s">
        <v>184</v>
      </c>
    </row>
    <row r="31" spans="1:11" ht="12.75">
      <c r="A31" s="6"/>
      <c r="C31" s="2" t="s">
        <v>29</v>
      </c>
      <c r="D31" s="2"/>
      <c r="E31" t="s">
        <v>25</v>
      </c>
      <c r="F31" s="6" t="s">
        <v>55</v>
      </c>
      <c r="G31" s="9" t="s">
        <v>46</v>
      </c>
      <c r="H31" t="s">
        <v>60</v>
      </c>
      <c r="I31" s="11">
        <v>0.108</v>
      </c>
      <c r="J31" s="11"/>
      <c r="K31" s="21" t="s">
        <v>185</v>
      </c>
    </row>
    <row r="32" spans="1:11" ht="12.75">
      <c r="A32" s="6"/>
      <c r="C32" s="2" t="s">
        <v>29</v>
      </c>
      <c r="D32" s="2"/>
      <c r="E32" t="s">
        <v>25</v>
      </c>
      <c r="F32" s="6" t="s">
        <v>55</v>
      </c>
      <c r="G32" s="9" t="s">
        <v>46</v>
      </c>
      <c r="H32" t="s">
        <v>60</v>
      </c>
      <c r="I32" s="11">
        <v>0.108</v>
      </c>
      <c r="J32" s="11"/>
      <c r="K32" s="21" t="s">
        <v>189</v>
      </c>
    </row>
    <row r="33" spans="1:11" ht="12.75">
      <c r="A33" s="6"/>
      <c r="C33" s="2" t="s">
        <v>29</v>
      </c>
      <c r="D33" s="2"/>
      <c r="E33" t="s">
        <v>25</v>
      </c>
      <c r="F33" s="6" t="s">
        <v>55</v>
      </c>
      <c r="G33" s="9" t="s">
        <v>46</v>
      </c>
      <c r="H33" t="s">
        <v>60</v>
      </c>
      <c r="I33" s="11">
        <v>0.108</v>
      </c>
      <c r="J33" s="11"/>
      <c r="K33" s="21" t="s">
        <v>133</v>
      </c>
    </row>
    <row r="34" spans="1:11" ht="12.75">
      <c r="A34" s="6"/>
      <c r="C34" s="2" t="s">
        <v>29</v>
      </c>
      <c r="D34" s="2"/>
      <c r="E34" t="s">
        <v>25</v>
      </c>
      <c r="F34" s="6" t="s">
        <v>55</v>
      </c>
      <c r="G34" s="9" t="s">
        <v>46</v>
      </c>
      <c r="H34" t="s">
        <v>60</v>
      </c>
      <c r="I34" s="11">
        <v>0.108</v>
      </c>
      <c r="J34" s="11"/>
      <c r="K34" s="21" t="s">
        <v>190</v>
      </c>
    </row>
    <row r="35" spans="1:11" ht="12.75">
      <c r="A35" s="6">
        <v>10</v>
      </c>
      <c r="B35">
        <v>6</v>
      </c>
      <c r="C35" s="2" t="s">
        <v>36</v>
      </c>
      <c r="D35" s="2"/>
      <c r="E35" t="s">
        <v>25</v>
      </c>
      <c r="F35" s="6" t="s">
        <v>55</v>
      </c>
      <c r="G35" s="9" t="s">
        <v>46</v>
      </c>
      <c r="H35" t="s">
        <v>61</v>
      </c>
      <c r="I35" s="11">
        <v>0.108</v>
      </c>
      <c r="J35" s="11">
        <v>1.1</v>
      </c>
      <c r="K35" s="21" t="s">
        <v>188</v>
      </c>
    </row>
    <row r="36" spans="1:11" ht="12.75">
      <c r="A36" s="6"/>
      <c r="C36" s="2" t="s">
        <v>36</v>
      </c>
      <c r="D36" s="2"/>
      <c r="E36" t="s">
        <v>25</v>
      </c>
      <c r="F36" s="6" t="s">
        <v>55</v>
      </c>
      <c r="G36" s="9" t="s">
        <v>46</v>
      </c>
      <c r="H36" t="s">
        <v>61</v>
      </c>
      <c r="I36" s="11">
        <v>0.108</v>
      </c>
      <c r="J36" s="11"/>
      <c r="K36" s="21" t="s">
        <v>33</v>
      </c>
    </row>
    <row r="37" spans="1:11" ht="12.75">
      <c r="A37" s="6"/>
      <c r="C37" s="2" t="s">
        <v>36</v>
      </c>
      <c r="D37" s="2"/>
      <c r="E37" t="s">
        <v>25</v>
      </c>
      <c r="F37" s="6" t="s">
        <v>55</v>
      </c>
      <c r="G37" s="9" t="s">
        <v>46</v>
      </c>
      <c r="H37" t="s">
        <v>61</v>
      </c>
      <c r="I37" s="11">
        <v>0.108</v>
      </c>
      <c r="J37" s="11"/>
      <c r="K37" s="21" t="s">
        <v>38</v>
      </c>
    </row>
    <row r="38" spans="1:11" ht="12.75">
      <c r="A38" s="6">
        <v>5</v>
      </c>
      <c r="B38">
        <v>4</v>
      </c>
      <c r="C38" s="2" t="s">
        <v>23</v>
      </c>
      <c r="D38" s="2"/>
      <c r="E38" t="s">
        <v>25</v>
      </c>
      <c r="F38" s="6" t="s">
        <v>55</v>
      </c>
      <c r="G38" s="9" t="s">
        <v>46</v>
      </c>
      <c r="H38" t="s">
        <v>62</v>
      </c>
      <c r="I38" s="11">
        <v>0.108</v>
      </c>
      <c r="J38" s="11">
        <f>A38*I38</f>
        <v>0.54</v>
      </c>
      <c r="K38" s="21" t="s">
        <v>24</v>
      </c>
    </row>
    <row r="39" spans="1:11" ht="12.75">
      <c r="A39" s="6"/>
      <c r="C39" s="2" t="s">
        <v>23</v>
      </c>
      <c r="D39" s="2"/>
      <c r="E39" t="s">
        <v>25</v>
      </c>
      <c r="F39" s="6" t="s">
        <v>55</v>
      </c>
      <c r="G39" s="9" t="s">
        <v>46</v>
      </c>
      <c r="H39" t="s">
        <v>62</v>
      </c>
      <c r="I39" s="11">
        <v>0.108</v>
      </c>
      <c r="J39" s="11"/>
      <c r="K39" s="21"/>
    </row>
    <row r="40" spans="1:11" ht="12.75">
      <c r="A40" s="6">
        <v>20</v>
      </c>
      <c r="B40">
        <v>18</v>
      </c>
      <c r="C40" s="2" t="s">
        <v>32</v>
      </c>
      <c r="D40" s="2"/>
      <c r="E40" t="s">
        <v>25</v>
      </c>
      <c r="F40" s="6" t="s">
        <v>55</v>
      </c>
      <c r="G40" s="9" t="s">
        <v>46</v>
      </c>
      <c r="H40" t="s">
        <v>63</v>
      </c>
      <c r="I40" s="11">
        <v>0.108</v>
      </c>
      <c r="J40" s="11">
        <v>2.2</v>
      </c>
      <c r="K40" s="21" t="s">
        <v>186</v>
      </c>
    </row>
    <row r="41" spans="1:11" ht="12.75">
      <c r="A41" s="6"/>
      <c r="C41" s="2" t="s">
        <v>32</v>
      </c>
      <c r="D41" s="2"/>
      <c r="E41" t="s">
        <v>25</v>
      </c>
      <c r="F41" s="6" t="s">
        <v>55</v>
      </c>
      <c r="G41" s="9" t="s">
        <v>46</v>
      </c>
      <c r="H41" t="s">
        <v>63</v>
      </c>
      <c r="I41" s="11">
        <v>0.108</v>
      </c>
      <c r="J41" s="11"/>
      <c r="K41" s="21" t="s">
        <v>187</v>
      </c>
    </row>
    <row r="42" spans="1:11" ht="12.75">
      <c r="A42" s="6"/>
      <c r="C42" s="2" t="s">
        <v>32</v>
      </c>
      <c r="D42" s="2"/>
      <c r="E42" t="s">
        <v>25</v>
      </c>
      <c r="F42" s="6" t="s">
        <v>55</v>
      </c>
      <c r="G42" s="9" t="s">
        <v>46</v>
      </c>
      <c r="H42" t="s">
        <v>63</v>
      </c>
      <c r="I42" s="11">
        <v>0.108</v>
      </c>
      <c r="J42" s="11"/>
      <c r="K42" s="21" t="s">
        <v>191</v>
      </c>
    </row>
    <row r="43" spans="1:11" ht="12.75">
      <c r="A43" s="6"/>
      <c r="C43" s="2" t="s">
        <v>32</v>
      </c>
      <c r="D43" s="2"/>
      <c r="E43" t="s">
        <v>25</v>
      </c>
      <c r="F43" s="6" t="s">
        <v>55</v>
      </c>
      <c r="G43" s="9" t="s">
        <v>46</v>
      </c>
      <c r="H43" t="s">
        <v>63</v>
      </c>
      <c r="I43" s="11">
        <v>0.108</v>
      </c>
      <c r="J43" s="11"/>
      <c r="K43" s="21" t="s">
        <v>192</v>
      </c>
    </row>
    <row r="44" spans="1:11" ht="12.75">
      <c r="A44" s="6"/>
      <c r="C44" s="2" t="s">
        <v>32</v>
      </c>
      <c r="D44" s="2"/>
      <c r="E44" t="s">
        <v>25</v>
      </c>
      <c r="F44" s="6" t="s">
        <v>55</v>
      </c>
      <c r="G44" s="9" t="s">
        <v>46</v>
      </c>
      <c r="H44" t="s">
        <v>63</v>
      </c>
      <c r="I44" s="11">
        <v>0.108</v>
      </c>
      <c r="J44" s="11"/>
      <c r="K44" s="21" t="s">
        <v>193</v>
      </c>
    </row>
    <row r="45" spans="1:11" ht="12.75">
      <c r="A45" s="6"/>
      <c r="C45" s="2" t="s">
        <v>32</v>
      </c>
      <c r="D45" s="2"/>
      <c r="E45" t="s">
        <v>25</v>
      </c>
      <c r="F45" s="6" t="s">
        <v>55</v>
      </c>
      <c r="G45" s="9" t="s">
        <v>46</v>
      </c>
      <c r="H45" t="s">
        <v>63</v>
      </c>
      <c r="I45" s="11">
        <v>0.108</v>
      </c>
      <c r="J45" s="11"/>
      <c r="K45" s="21" t="s">
        <v>194</v>
      </c>
    </row>
    <row r="46" spans="1:11" ht="12.75">
      <c r="A46" s="6"/>
      <c r="C46" s="2" t="s">
        <v>32</v>
      </c>
      <c r="D46" s="2"/>
      <c r="E46" t="s">
        <v>25</v>
      </c>
      <c r="F46" s="6" t="s">
        <v>55</v>
      </c>
      <c r="G46" s="9" t="s">
        <v>46</v>
      </c>
      <c r="H46" t="s">
        <v>63</v>
      </c>
      <c r="I46" s="11">
        <v>0.108</v>
      </c>
      <c r="J46" s="11"/>
      <c r="K46" s="21" t="s">
        <v>195</v>
      </c>
    </row>
    <row r="47" spans="1:11" ht="12.75">
      <c r="A47" s="6"/>
      <c r="C47" s="2" t="s">
        <v>32</v>
      </c>
      <c r="D47" s="2"/>
      <c r="E47" t="s">
        <v>25</v>
      </c>
      <c r="F47" s="6" t="s">
        <v>55</v>
      </c>
      <c r="G47" s="9" t="s">
        <v>46</v>
      </c>
      <c r="H47" t="s">
        <v>63</v>
      </c>
      <c r="I47" s="11">
        <v>0.108</v>
      </c>
      <c r="J47" s="11"/>
      <c r="K47" s="21" t="s">
        <v>196</v>
      </c>
    </row>
    <row r="48" spans="1:11" ht="12.75">
      <c r="A48" s="6"/>
      <c r="C48" s="2" t="s">
        <v>32</v>
      </c>
      <c r="D48" s="2"/>
      <c r="E48" t="s">
        <v>25</v>
      </c>
      <c r="F48" s="6" t="s">
        <v>55</v>
      </c>
      <c r="G48" s="9" t="s">
        <v>46</v>
      </c>
      <c r="H48" t="s">
        <v>63</v>
      </c>
      <c r="I48" s="11">
        <v>0.108</v>
      </c>
      <c r="J48" s="11"/>
      <c r="K48" s="21" t="s">
        <v>198</v>
      </c>
    </row>
    <row r="49" spans="1:11" ht="12.75">
      <c r="A49" s="6">
        <v>5</v>
      </c>
      <c r="B49">
        <v>2</v>
      </c>
      <c r="C49" s="2" t="s">
        <v>28</v>
      </c>
      <c r="D49" s="2"/>
      <c r="E49" t="s">
        <v>25</v>
      </c>
      <c r="F49" s="6" t="s">
        <v>55</v>
      </c>
      <c r="G49" s="9" t="s">
        <v>46</v>
      </c>
      <c r="H49" t="s">
        <v>64</v>
      </c>
      <c r="I49" s="11">
        <v>0.108</v>
      </c>
      <c r="J49" s="11">
        <f>A49*I49</f>
        <v>0.54</v>
      </c>
      <c r="K49" s="21" t="s">
        <v>167</v>
      </c>
    </row>
    <row r="50" spans="1:11" ht="12.75">
      <c r="A50" s="6">
        <v>5</v>
      </c>
      <c r="B50">
        <v>4</v>
      </c>
      <c r="C50" s="2" t="s">
        <v>31</v>
      </c>
      <c r="D50" s="2"/>
      <c r="E50" t="s">
        <v>25</v>
      </c>
      <c r="F50" s="6" t="s">
        <v>55</v>
      </c>
      <c r="G50" s="9" t="s">
        <v>46</v>
      </c>
      <c r="H50" t="s">
        <v>65</v>
      </c>
      <c r="I50" s="11">
        <v>0.108</v>
      </c>
      <c r="J50" s="11">
        <v>0.54</v>
      </c>
      <c r="K50" s="21" t="s">
        <v>215</v>
      </c>
    </row>
    <row r="51" spans="1:11" ht="12.75">
      <c r="A51" s="6"/>
      <c r="C51" s="2" t="s">
        <v>31</v>
      </c>
      <c r="D51" s="2"/>
      <c r="E51" t="s">
        <v>25</v>
      </c>
      <c r="F51" s="6" t="s">
        <v>55</v>
      </c>
      <c r="G51" s="9" t="s">
        <v>46</v>
      </c>
      <c r="H51" t="s">
        <v>65</v>
      </c>
      <c r="I51" s="11">
        <v>0.108</v>
      </c>
      <c r="J51" s="11"/>
      <c r="K51" s="21" t="s">
        <v>202</v>
      </c>
    </row>
    <row r="52" spans="1:11" ht="12.75">
      <c r="A52" s="6">
        <v>5</v>
      </c>
      <c r="B52">
        <v>4</v>
      </c>
      <c r="C52" s="2" t="s">
        <v>39</v>
      </c>
      <c r="D52" s="2"/>
      <c r="E52" t="s">
        <v>25</v>
      </c>
      <c r="F52" s="6" t="s">
        <v>55</v>
      </c>
      <c r="G52" s="9" t="s">
        <v>46</v>
      </c>
      <c r="H52" t="s">
        <v>66</v>
      </c>
      <c r="I52" s="11">
        <v>0.108</v>
      </c>
      <c r="J52" s="11">
        <f>A52*I52</f>
        <v>0.54</v>
      </c>
      <c r="K52" s="21" t="s">
        <v>200</v>
      </c>
    </row>
    <row r="53" spans="1:11" ht="12.75">
      <c r="A53" s="6"/>
      <c r="C53" s="2" t="s">
        <v>39</v>
      </c>
      <c r="D53" s="2"/>
      <c r="E53" t="s">
        <v>25</v>
      </c>
      <c r="F53" s="6" t="s">
        <v>55</v>
      </c>
      <c r="G53" s="9" t="s">
        <v>46</v>
      </c>
      <c r="H53" t="s">
        <v>66</v>
      </c>
      <c r="I53" s="11">
        <v>0.108</v>
      </c>
      <c r="J53" s="11"/>
      <c r="K53" s="21" t="s">
        <v>199</v>
      </c>
    </row>
    <row r="54" spans="1:11" ht="12.75">
      <c r="A54" s="6">
        <v>5</v>
      </c>
      <c r="B54">
        <v>2</v>
      </c>
      <c r="C54" s="2" t="s">
        <v>131</v>
      </c>
      <c r="D54" s="2"/>
      <c r="E54" t="s">
        <v>25</v>
      </c>
      <c r="F54" s="6" t="s">
        <v>55</v>
      </c>
      <c r="G54" s="9" t="s">
        <v>46</v>
      </c>
      <c r="H54" t="s">
        <v>222</v>
      </c>
      <c r="I54" s="11">
        <v>0.108</v>
      </c>
      <c r="J54" s="11">
        <v>0.54</v>
      </c>
      <c r="K54" s="21" t="s">
        <v>197</v>
      </c>
    </row>
    <row r="55" spans="1:11" ht="12.75">
      <c r="A55" s="6">
        <v>5</v>
      </c>
      <c r="B55">
        <v>2</v>
      </c>
      <c r="C55" s="2" t="s">
        <v>30</v>
      </c>
      <c r="D55" s="2"/>
      <c r="E55" t="s">
        <v>25</v>
      </c>
      <c r="F55" s="6" t="s">
        <v>55</v>
      </c>
      <c r="G55" s="9" t="s">
        <v>46</v>
      </c>
      <c r="H55" t="s">
        <v>67</v>
      </c>
      <c r="I55" s="11">
        <v>0.108</v>
      </c>
      <c r="J55" s="11">
        <f>A55*I55</f>
        <v>0.54</v>
      </c>
      <c r="K55" s="21" t="s">
        <v>203</v>
      </c>
    </row>
    <row r="56" spans="1:11" ht="12.75">
      <c r="A56" s="6">
        <v>5</v>
      </c>
      <c r="B56">
        <v>2</v>
      </c>
      <c r="C56" s="2" t="s">
        <v>37</v>
      </c>
      <c r="D56" s="2"/>
      <c r="E56" t="s">
        <v>25</v>
      </c>
      <c r="F56" s="6" t="s">
        <v>55</v>
      </c>
      <c r="G56" s="9" t="s">
        <v>46</v>
      </c>
      <c r="H56" t="s">
        <v>68</v>
      </c>
      <c r="I56" s="11">
        <v>0.108</v>
      </c>
      <c r="J56" s="11">
        <f>A56*I56</f>
        <v>0.54</v>
      </c>
      <c r="K56" s="21" t="s">
        <v>122</v>
      </c>
    </row>
    <row r="57" spans="1:11" ht="12.75">
      <c r="A57" s="6">
        <v>15</v>
      </c>
      <c r="B57" s="5">
        <v>12</v>
      </c>
      <c r="C57" s="4" t="s">
        <v>40</v>
      </c>
      <c r="D57" s="4"/>
      <c r="E57" s="5" t="s">
        <v>25</v>
      </c>
      <c r="F57" s="6" t="s">
        <v>55</v>
      </c>
      <c r="G57" s="9" t="s">
        <v>46</v>
      </c>
      <c r="H57" t="s">
        <v>69</v>
      </c>
      <c r="I57" s="11">
        <v>0.108</v>
      </c>
      <c r="J57" s="11">
        <f>A57*I57</f>
        <v>1.6199999999999999</v>
      </c>
      <c r="K57" s="21" t="s">
        <v>207</v>
      </c>
    </row>
    <row r="58" spans="1:11" ht="12.75">
      <c r="A58" s="6"/>
      <c r="B58" s="5"/>
      <c r="C58" s="4" t="s">
        <v>40</v>
      </c>
      <c r="D58" s="4"/>
      <c r="E58" t="s">
        <v>25</v>
      </c>
      <c r="F58" s="6" t="s">
        <v>55</v>
      </c>
      <c r="G58" s="9" t="s">
        <v>46</v>
      </c>
      <c r="H58" t="s">
        <v>69</v>
      </c>
      <c r="I58" s="11">
        <v>0.108</v>
      </c>
      <c r="J58" s="11"/>
      <c r="K58" s="21" t="s">
        <v>204</v>
      </c>
    </row>
    <row r="59" spans="1:11" ht="12.75">
      <c r="A59" s="6"/>
      <c r="B59" s="5"/>
      <c r="C59" s="4" t="s">
        <v>40</v>
      </c>
      <c r="D59" s="4"/>
      <c r="E59" t="s">
        <v>25</v>
      </c>
      <c r="F59" s="6" t="s">
        <v>55</v>
      </c>
      <c r="G59" s="9" t="s">
        <v>46</v>
      </c>
      <c r="H59" t="s">
        <v>69</v>
      </c>
      <c r="I59" s="11">
        <v>0.108</v>
      </c>
      <c r="J59" s="11"/>
      <c r="K59" s="21" t="s">
        <v>205</v>
      </c>
    </row>
    <row r="60" spans="1:11" ht="12.75">
      <c r="A60" s="6"/>
      <c r="B60" s="5"/>
      <c r="C60" s="4" t="s">
        <v>40</v>
      </c>
      <c r="D60" s="4"/>
      <c r="E60" t="s">
        <v>25</v>
      </c>
      <c r="F60" s="6" t="s">
        <v>55</v>
      </c>
      <c r="G60" s="9" t="s">
        <v>46</v>
      </c>
      <c r="H60" t="s">
        <v>69</v>
      </c>
      <c r="I60" s="11">
        <v>0.108</v>
      </c>
      <c r="J60" s="11"/>
      <c r="K60" s="21" t="s">
        <v>206</v>
      </c>
    </row>
    <row r="61" spans="1:11" ht="12.75">
      <c r="A61" s="6"/>
      <c r="C61" s="2" t="s">
        <v>40</v>
      </c>
      <c r="D61" s="2"/>
      <c r="E61" t="s">
        <v>25</v>
      </c>
      <c r="F61" s="6" t="s">
        <v>55</v>
      </c>
      <c r="G61" s="9" t="s">
        <v>46</v>
      </c>
      <c r="H61" t="s">
        <v>69</v>
      </c>
      <c r="I61" s="11">
        <v>0.108</v>
      </c>
      <c r="J61" s="11"/>
      <c r="K61" s="21" t="s">
        <v>208</v>
      </c>
    </row>
    <row r="62" spans="1:11" ht="12.75">
      <c r="A62" s="6"/>
      <c r="C62" s="2" t="s">
        <v>40</v>
      </c>
      <c r="D62" s="2"/>
      <c r="E62" t="s">
        <v>25</v>
      </c>
      <c r="F62" s="6" t="s">
        <v>55</v>
      </c>
      <c r="G62" s="9" t="s">
        <v>46</v>
      </c>
      <c r="H62" t="s">
        <v>69</v>
      </c>
      <c r="I62" s="11">
        <v>0.108</v>
      </c>
      <c r="J62" s="11"/>
      <c r="K62" s="21" t="s">
        <v>210</v>
      </c>
    </row>
    <row r="63" spans="1:11" ht="12.75">
      <c r="A63" s="6">
        <v>5</v>
      </c>
      <c r="B63">
        <v>4</v>
      </c>
      <c r="C63" s="2" t="s">
        <v>218</v>
      </c>
      <c r="D63" s="2"/>
      <c r="E63" t="s">
        <v>25</v>
      </c>
      <c r="F63" s="6" t="s">
        <v>55</v>
      </c>
      <c r="G63" s="9" t="s">
        <v>46</v>
      </c>
      <c r="H63" t="s">
        <v>223</v>
      </c>
      <c r="I63" s="11">
        <v>0.108</v>
      </c>
      <c r="J63" s="11">
        <v>0.54</v>
      </c>
      <c r="K63" s="21" t="s">
        <v>209</v>
      </c>
    </row>
    <row r="64" spans="1:11" ht="12.75">
      <c r="A64" s="6"/>
      <c r="C64" s="2" t="s">
        <v>218</v>
      </c>
      <c r="D64" s="2"/>
      <c r="E64" t="s">
        <v>25</v>
      </c>
      <c r="F64" s="6" t="s">
        <v>55</v>
      </c>
      <c r="G64" s="9" t="s">
        <v>46</v>
      </c>
      <c r="H64" t="s">
        <v>223</v>
      </c>
      <c r="I64" s="11">
        <v>0.108</v>
      </c>
      <c r="J64" s="11"/>
      <c r="K64" s="21" t="s">
        <v>211</v>
      </c>
    </row>
    <row r="65" spans="1:11" ht="12.75">
      <c r="A65" s="6">
        <v>5</v>
      </c>
      <c r="B65">
        <v>4</v>
      </c>
      <c r="C65" s="2" t="s">
        <v>216</v>
      </c>
      <c r="D65" s="2"/>
      <c r="E65" t="s">
        <v>25</v>
      </c>
      <c r="F65" s="6" t="s">
        <v>55</v>
      </c>
      <c r="G65" s="9" t="s">
        <v>46</v>
      </c>
      <c r="H65" t="s">
        <v>224</v>
      </c>
      <c r="I65" s="11">
        <v>0.108</v>
      </c>
      <c r="J65" s="11">
        <f>A65*I65</f>
        <v>0.54</v>
      </c>
      <c r="K65" s="21" t="s">
        <v>217</v>
      </c>
    </row>
    <row r="66" spans="1:11" ht="12.75">
      <c r="A66" s="6"/>
      <c r="C66" s="2" t="s">
        <v>216</v>
      </c>
      <c r="D66" s="2"/>
      <c r="E66" t="s">
        <v>25</v>
      </c>
      <c r="F66" s="6" t="s">
        <v>55</v>
      </c>
      <c r="G66" s="9" t="s">
        <v>46</v>
      </c>
      <c r="H66" t="s">
        <v>224</v>
      </c>
      <c r="I66" s="11">
        <v>0.108</v>
      </c>
      <c r="J66" s="11"/>
      <c r="K66" s="21" t="s">
        <v>227</v>
      </c>
    </row>
    <row r="67" spans="1:11" ht="12.75">
      <c r="A67" s="6">
        <v>5</v>
      </c>
      <c r="B67">
        <v>4</v>
      </c>
      <c r="C67" s="2" t="s">
        <v>219</v>
      </c>
      <c r="D67" s="2"/>
      <c r="E67" t="s">
        <v>25</v>
      </c>
      <c r="F67" s="6" t="s">
        <v>55</v>
      </c>
      <c r="G67" s="9" t="s">
        <v>46</v>
      </c>
      <c r="H67" t="s">
        <v>225</v>
      </c>
      <c r="I67" s="11">
        <v>0.108</v>
      </c>
      <c r="J67" s="11">
        <f>A67*I67</f>
        <v>0.54</v>
      </c>
      <c r="K67" s="21" t="s">
        <v>121</v>
      </c>
    </row>
    <row r="68" spans="1:11" ht="12.75">
      <c r="A68" s="6"/>
      <c r="C68" s="2" t="s">
        <v>219</v>
      </c>
      <c r="D68" s="2"/>
      <c r="E68" t="s">
        <v>25</v>
      </c>
      <c r="F68" s="6" t="s">
        <v>55</v>
      </c>
      <c r="G68" s="9" t="s">
        <v>46</v>
      </c>
      <c r="H68" t="s">
        <v>225</v>
      </c>
      <c r="I68" s="11">
        <v>0.108</v>
      </c>
      <c r="J68" s="11"/>
      <c r="K68" s="21" t="s">
        <v>124</v>
      </c>
    </row>
    <row r="69" spans="7:8" ht="12.75">
      <c r="G69" s="9"/>
      <c r="H69" s="15"/>
    </row>
    <row r="70" spans="1:11" ht="12.75">
      <c r="A70" s="6" t="s">
        <v>127</v>
      </c>
      <c r="B70" t="s">
        <v>126</v>
      </c>
      <c r="C70" s="2" t="s">
        <v>98</v>
      </c>
      <c r="J70" s="11" t="s">
        <v>127</v>
      </c>
      <c r="K70" s="21"/>
    </row>
    <row r="71" spans="1:13" ht="12.75">
      <c r="A71" s="7" t="s">
        <v>44</v>
      </c>
      <c r="B71" s="3" t="s">
        <v>44</v>
      </c>
      <c r="C71" s="3" t="s">
        <v>97</v>
      </c>
      <c r="D71" s="3"/>
      <c r="E71" s="1" t="s">
        <v>0</v>
      </c>
      <c r="F71" s="7" t="s">
        <v>92</v>
      </c>
      <c r="G71" s="10" t="s">
        <v>43</v>
      </c>
      <c r="H71" s="1" t="s">
        <v>47</v>
      </c>
      <c r="I71" s="12" t="s">
        <v>93</v>
      </c>
      <c r="J71" s="12" t="s">
        <v>94</v>
      </c>
      <c r="K71" s="22" t="s">
        <v>160</v>
      </c>
      <c r="L71" s="1"/>
      <c r="M71" s="1"/>
    </row>
    <row r="72" spans="1:11" ht="12.75">
      <c r="A72" s="8"/>
      <c r="B72" s="4"/>
      <c r="C72" s="4"/>
      <c r="D72" s="4"/>
      <c r="E72" s="5"/>
      <c r="F72" s="8"/>
      <c r="G72" s="13"/>
      <c r="H72" s="5"/>
      <c r="I72" s="18"/>
      <c r="J72" s="18"/>
      <c r="K72" s="21"/>
    </row>
    <row r="73" spans="1:11" ht="12.75">
      <c r="A73" s="6">
        <v>10</v>
      </c>
      <c r="B73">
        <v>6</v>
      </c>
      <c r="C73" s="2" t="s">
        <v>1</v>
      </c>
      <c r="D73" s="2"/>
      <c r="E73" t="s">
        <v>162</v>
      </c>
      <c r="F73" s="6" t="s">
        <v>163</v>
      </c>
      <c r="G73" s="9" t="s">
        <v>46</v>
      </c>
      <c r="H73" t="s">
        <v>164</v>
      </c>
      <c r="I73" s="11">
        <v>0.07</v>
      </c>
      <c r="J73" s="11">
        <f>A73*I73</f>
        <v>0.7000000000000001</v>
      </c>
      <c r="K73" s="21" t="s">
        <v>228</v>
      </c>
    </row>
    <row r="74" spans="1:11" ht="12.75">
      <c r="A74" s="6"/>
      <c r="C74" s="2" t="s">
        <v>1</v>
      </c>
      <c r="D74" s="2"/>
      <c r="E74" t="s">
        <v>162</v>
      </c>
      <c r="F74" s="6" t="s">
        <v>163</v>
      </c>
      <c r="G74" s="9" t="s">
        <v>46</v>
      </c>
      <c r="H74" t="s">
        <v>164</v>
      </c>
      <c r="I74" s="11">
        <v>0.07</v>
      </c>
      <c r="J74" s="11"/>
      <c r="K74" s="21" t="s">
        <v>125</v>
      </c>
    </row>
    <row r="75" spans="1:11" ht="12.75">
      <c r="A75" s="6"/>
      <c r="C75" s="2" t="s">
        <v>1</v>
      </c>
      <c r="D75" s="2"/>
      <c r="E75" t="s">
        <v>162</v>
      </c>
      <c r="F75" s="6" t="s">
        <v>163</v>
      </c>
      <c r="G75" s="9" t="s">
        <v>46</v>
      </c>
      <c r="H75" t="s">
        <v>164</v>
      </c>
      <c r="I75" s="11">
        <v>0.07</v>
      </c>
      <c r="J75" s="11"/>
      <c r="K75" s="21" t="s">
        <v>229</v>
      </c>
    </row>
    <row r="76" spans="1:11" ht="12.75">
      <c r="A76" s="6">
        <v>14</v>
      </c>
      <c r="B76">
        <v>14</v>
      </c>
      <c r="C76" s="2" t="s">
        <v>3</v>
      </c>
      <c r="D76" s="2"/>
      <c r="E76" t="s">
        <v>162</v>
      </c>
      <c r="F76" s="6" t="s">
        <v>163</v>
      </c>
      <c r="G76" s="9" t="s">
        <v>46</v>
      </c>
      <c r="H76" t="s">
        <v>165</v>
      </c>
      <c r="I76" s="11">
        <v>0.07</v>
      </c>
      <c r="J76" s="11">
        <f>A76*I76</f>
        <v>0.9800000000000001</v>
      </c>
      <c r="K76" s="21" t="s">
        <v>230</v>
      </c>
    </row>
    <row r="77" spans="1:11" ht="12.75">
      <c r="A77" s="6"/>
      <c r="C77" s="2" t="s">
        <v>3</v>
      </c>
      <c r="D77" s="2"/>
      <c r="E77" t="s">
        <v>162</v>
      </c>
      <c r="F77" s="6" t="s">
        <v>163</v>
      </c>
      <c r="G77" s="9" t="s">
        <v>46</v>
      </c>
      <c r="H77" t="s">
        <v>165</v>
      </c>
      <c r="I77" s="11">
        <v>0.07</v>
      </c>
      <c r="J77" s="11"/>
      <c r="K77" s="21" t="s">
        <v>231</v>
      </c>
    </row>
    <row r="78" spans="1:11" ht="12.75">
      <c r="A78" s="6"/>
      <c r="C78" s="2" t="s">
        <v>3</v>
      </c>
      <c r="D78" s="2"/>
      <c r="E78" t="s">
        <v>162</v>
      </c>
      <c r="F78" s="6" t="s">
        <v>163</v>
      </c>
      <c r="G78" s="9" t="s">
        <v>46</v>
      </c>
      <c r="H78" t="s">
        <v>165</v>
      </c>
      <c r="I78" s="11">
        <v>0.07</v>
      </c>
      <c r="J78" s="11"/>
      <c r="K78" s="21" t="s">
        <v>232</v>
      </c>
    </row>
    <row r="79" spans="1:11" ht="12.75">
      <c r="A79" s="6"/>
      <c r="C79" s="2" t="s">
        <v>3</v>
      </c>
      <c r="D79" s="2"/>
      <c r="E79" t="s">
        <v>162</v>
      </c>
      <c r="F79" s="6" t="s">
        <v>163</v>
      </c>
      <c r="G79" s="9" t="s">
        <v>46</v>
      </c>
      <c r="H79" t="s">
        <v>165</v>
      </c>
      <c r="I79" s="11">
        <v>0.07</v>
      </c>
      <c r="J79" s="11"/>
      <c r="K79" s="21" t="s">
        <v>233</v>
      </c>
    </row>
    <row r="80" spans="1:11" ht="12.75">
      <c r="A80" s="6"/>
      <c r="C80" s="2" t="s">
        <v>3</v>
      </c>
      <c r="D80" s="2"/>
      <c r="E80" t="s">
        <v>162</v>
      </c>
      <c r="F80" s="6" t="s">
        <v>163</v>
      </c>
      <c r="G80" s="9" t="s">
        <v>46</v>
      </c>
      <c r="H80" t="s">
        <v>165</v>
      </c>
      <c r="I80" s="11">
        <v>0.07</v>
      </c>
      <c r="J80" s="11"/>
      <c r="K80" s="21" t="s">
        <v>234</v>
      </c>
    </row>
    <row r="81" spans="1:11" ht="12.75">
      <c r="A81" s="6"/>
      <c r="C81" s="2" t="s">
        <v>3</v>
      </c>
      <c r="D81" s="2"/>
      <c r="E81" t="s">
        <v>162</v>
      </c>
      <c r="F81" s="6" t="s">
        <v>163</v>
      </c>
      <c r="G81" s="9" t="s">
        <v>46</v>
      </c>
      <c r="H81" t="s">
        <v>165</v>
      </c>
      <c r="I81" s="11">
        <v>0.07</v>
      </c>
      <c r="J81" s="11"/>
      <c r="K81" s="21" t="s">
        <v>235</v>
      </c>
    </row>
    <row r="82" spans="1:11" ht="12.75">
      <c r="A82" s="6"/>
      <c r="C82" s="2" t="s">
        <v>3</v>
      </c>
      <c r="D82" s="2"/>
      <c r="E82" t="s">
        <v>162</v>
      </c>
      <c r="F82" s="6" t="s">
        <v>163</v>
      </c>
      <c r="G82" s="9" t="s">
        <v>46</v>
      </c>
      <c r="H82" t="s">
        <v>165</v>
      </c>
      <c r="I82" s="11">
        <v>0.07</v>
      </c>
      <c r="J82" s="11"/>
      <c r="K82" s="21" t="s">
        <v>236</v>
      </c>
    </row>
    <row r="83" spans="1:11" ht="12.75">
      <c r="A83" s="6">
        <v>2</v>
      </c>
      <c r="B83">
        <v>2</v>
      </c>
      <c r="C83" s="2" t="s">
        <v>267</v>
      </c>
      <c r="D83" s="2"/>
      <c r="E83" t="s">
        <v>146</v>
      </c>
      <c r="F83" s="6" t="s">
        <v>52</v>
      </c>
      <c r="G83" s="9" t="s">
        <v>46</v>
      </c>
      <c r="H83" t="s">
        <v>268</v>
      </c>
      <c r="I83" s="11">
        <v>0.46</v>
      </c>
      <c r="J83" s="11">
        <f>A83*I83</f>
        <v>0.92</v>
      </c>
      <c r="K83" s="21"/>
    </row>
    <row r="84" spans="1:11" ht="12.75">
      <c r="A84" s="8">
        <v>2</v>
      </c>
      <c r="B84">
        <v>2</v>
      </c>
      <c r="C84" s="2" t="s">
        <v>8</v>
      </c>
      <c r="D84" s="2"/>
      <c r="E84" t="s">
        <v>146</v>
      </c>
      <c r="F84" s="6" t="s">
        <v>52</v>
      </c>
      <c r="G84" s="9" t="s">
        <v>46</v>
      </c>
      <c r="H84" t="s">
        <v>75</v>
      </c>
      <c r="I84" s="11">
        <v>0.57</v>
      </c>
      <c r="J84" s="11"/>
      <c r="K84" s="21" t="s">
        <v>134</v>
      </c>
    </row>
    <row r="85" spans="1:11" ht="12.75">
      <c r="A85" s="8">
        <v>22</v>
      </c>
      <c r="B85" s="5">
        <v>22</v>
      </c>
      <c r="C85" s="4" t="s">
        <v>9</v>
      </c>
      <c r="D85" s="4"/>
      <c r="E85" t="s">
        <v>146</v>
      </c>
      <c r="F85" s="6" t="s">
        <v>52</v>
      </c>
      <c r="G85" s="9" t="s">
        <v>46</v>
      </c>
      <c r="H85" t="s">
        <v>76</v>
      </c>
      <c r="I85" s="11">
        <v>0.507</v>
      </c>
      <c r="J85" s="11">
        <f>A85*I85</f>
        <v>11.154</v>
      </c>
      <c r="K85" s="21" t="s">
        <v>237</v>
      </c>
    </row>
    <row r="86" spans="1:11" ht="12.75">
      <c r="A86" s="8"/>
      <c r="B86" s="5"/>
      <c r="C86" s="4" t="s">
        <v>9</v>
      </c>
      <c r="D86" s="4"/>
      <c r="E86" t="s">
        <v>146</v>
      </c>
      <c r="F86" s="6" t="s">
        <v>52</v>
      </c>
      <c r="G86" s="9" t="s">
        <v>46</v>
      </c>
      <c r="H86" t="s">
        <v>76</v>
      </c>
      <c r="I86" s="11">
        <v>0.507</v>
      </c>
      <c r="J86" s="11"/>
      <c r="K86" s="21" t="s">
        <v>238</v>
      </c>
    </row>
    <row r="87" spans="1:11" ht="12.75">
      <c r="A87" s="8"/>
      <c r="B87" s="5"/>
      <c r="C87" s="4" t="s">
        <v>9</v>
      </c>
      <c r="D87" s="4"/>
      <c r="E87" t="s">
        <v>146</v>
      </c>
      <c r="F87" s="6" t="s">
        <v>52</v>
      </c>
      <c r="G87" s="9" t="s">
        <v>46</v>
      </c>
      <c r="H87" t="s">
        <v>76</v>
      </c>
      <c r="I87" s="11">
        <v>0.507</v>
      </c>
      <c r="J87" s="11"/>
      <c r="K87" s="21" t="s">
        <v>239</v>
      </c>
    </row>
    <row r="88" spans="1:11" ht="12.75">
      <c r="A88" s="8"/>
      <c r="B88" s="5"/>
      <c r="C88" s="4" t="s">
        <v>9</v>
      </c>
      <c r="D88" s="4"/>
      <c r="E88" t="s">
        <v>146</v>
      </c>
      <c r="F88" s="6" t="s">
        <v>52</v>
      </c>
      <c r="G88" s="9" t="s">
        <v>46</v>
      </c>
      <c r="H88" t="s">
        <v>76</v>
      </c>
      <c r="I88" s="11">
        <v>0.507</v>
      </c>
      <c r="J88" s="11"/>
      <c r="K88" s="21" t="s">
        <v>240</v>
      </c>
    </row>
    <row r="89" spans="1:11" ht="12.75">
      <c r="A89" s="8"/>
      <c r="B89" s="5"/>
      <c r="C89" s="4" t="s">
        <v>9</v>
      </c>
      <c r="D89" s="4"/>
      <c r="E89" t="s">
        <v>146</v>
      </c>
      <c r="F89" s="6" t="s">
        <v>52</v>
      </c>
      <c r="G89" s="9" t="s">
        <v>46</v>
      </c>
      <c r="H89" t="s">
        <v>76</v>
      </c>
      <c r="I89" s="11">
        <v>0.507</v>
      </c>
      <c r="J89" s="11"/>
      <c r="K89" s="21" t="s">
        <v>241</v>
      </c>
    </row>
    <row r="90" spans="1:11" ht="12.75">
      <c r="A90" s="8"/>
      <c r="B90" s="5"/>
      <c r="C90" s="4" t="s">
        <v>9</v>
      </c>
      <c r="D90" s="4"/>
      <c r="E90" t="s">
        <v>146</v>
      </c>
      <c r="F90" s="6" t="s">
        <v>52</v>
      </c>
      <c r="G90" s="9" t="s">
        <v>46</v>
      </c>
      <c r="H90" t="s">
        <v>76</v>
      </c>
      <c r="I90" s="11">
        <v>0.507</v>
      </c>
      <c r="J90" s="11"/>
      <c r="K90" s="21" t="s">
        <v>242</v>
      </c>
    </row>
    <row r="91" spans="1:11" ht="12.75">
      <c r="A91" s="8"/>
      <c r="B91" s="5"/>
      <c r="C91" s="4" t="s">
        <v>9</v>
      </c>
      <c r="D91" s="4"/>
      <c r="E91" t="s">
        <v>146</v>
      </c>
      <c r="F91" s="6" t="s">
        <v>52</v>
      </c>
      <c r="G91" s="9" t="s">
        <v>46</v>
      </c>
      <c r="H91" t="s">
        <v>76</v>
      </c>
      <c r="I91" s="11">
        <v>0.507</v>
      </c>
      <c r="J91" s="11"/>
      <c r="K91" s="21" t="s">
        <v>243</v>
      </c>
    </row>
    <row r="92" spans="1:11" ht="12.75">
      <c r="A92" s="8"/>
      <c r="B92" s="5"/>
      <c r="C92" s="4" t="s">
        <v>9</v>
      </c>
      <c r="D92" s="4"/>
      <c r="E92" t="s">
        <v>146</v>
      </c>
      <c r="F92" s="6" t="s">
        <v>52</v>
      </c>
      <c r="G92" s="9" t="s">
        <v>46</v>
      </c>
      <c r="H92" t="s">
        <v>76</v>
      </c>
      <c r="I92" s="11">
        <v>0.507</v>
      </c>
      <c r="J92" s="11"/>
      <c r="K92" s="21" t="s">
        <v>244</v>
      </c>
    </row>
    <row r="93" spans="1:11" ht="12.75">
      <c r="A93" s="8"/>
      <c r="B93" s="5"/>
      <c r="C93" s="4" t="s">
        <v>9</v>
      </c>
      <c r="D93" s="4"/>
      <c r="E93" t="s">
        <v>146</v>
      </c>
      <c r="F93" s="6" t="s">
        <v>52</v>
      </c>
      <c r="G93" s="9" t="s">
        <v>46</v>
      </c>
      <c r="H93" t="s">
        <v>76</v>
      </c>
      <c r="I93" s="11">
        <v>0.507</v>
      </c>
      <c r="J93" s="11"/>
      <c r="K93" s="21" t="s">
        <v>245</v>
      </c>
    </row>
    <row r="94" spans="1:11" ht="12.75">
      <c r="A94" s="8"/>
      <c r="B94" s="5"/>
      <c r="C94" s="4" t="s">
        <v>9</v>
      </c>
      <c r="D94" s="4"/>
      <c r="E94" t="s">
        <v>146</v>
      </c>
      <c r="F94" s="6" t="s">
        <v>52</v>
      </c>
      <c r="G94" s="9" t="s">
        <v>46</v>
      </c>
      <c r="H94" t="s">
        <v>76</v>
      </c>
      <c r="I94" s="11">
        <v>0.507</v>
      </c>
      <c r="J94" s="11"/>
      <c r="K94" s="21" t="s">
        <v>246</v>
      </c>
    </row>
    <row r="95" spans="1:11" ht="12.75">
      <c r="A95" s="8"/>
      <c r="B95" s="5"/>
      <c r="C95" s="4" t="s">
        <v>9</v>
      </c>
      <c r="D95" s="4"/>
      <c r="E95" t="s">
        <v>146</v>
      </c>
      <c r="F95" s="6" t="s">
        <v>52</v>
      </c>
      <c r="G95" s="9" t="s">
        <v>46</v>
      </c>
      <c r="H95" t="s">
        <v>76</v>
      </c>
      <c r="I95" s="11">
        <v>0.507</v>
      </c>
      <c r="J95" s="11"/>
      <c r="K95" s="21" t="s">
        <v>135</v>
      </c>
    </row>
    <row r="96" spans="1:11" ht="12.75">
      <c r="A96" s="8">
        <v>2</v>
      </c>
      <c r="B96" s="5">
        <v>2</v>
      </c>
      <c r="C96" s="4" t="s">
        <v>141</v>
      </c>
      <c r="D96" s="4"/>
      <c r="E96" t="s">
        <v>146</v>
      </c>
      <c r="F96" s="6" t="s">
        <v>52</v>
      </c>
      <c r="G96" s="9" t="s">
        <v>46</v>
      </c>
      <c r="H96" t="s">
        <v>142</v>
      </c>
      <c r="I96" s="11">
        <v>0.64</v>
      </c>
      <c r="J96" s="11">
        <f>A96*I96</f>
        <v>1.28</v>
      </c>
      <c r="K96" s="21" t="s">
        <v>12</v>
      </c>
    </row>
    <row r="97" spans="1:11" ht="12.75">
      <c r="A97" s="6">
        <v>22</v>
      </c>
      <c r="B97" s="5">
        <v>22</v>
      </c>
      <c r="C97" s="4" t="s">
        <v>11</v>
      </c>
      <c r="D97" s="4"/>
      <c r="E97" t="s">
        <v>146</v>
      </c>
      <c r="F97" s="6" t="s">
        <v>52</v>
      </c>
      <c r="G97" s="9" t="s">
        <v>46</v>
      </c>
      <c r="H97" t="s">
        <v>77</v>
      </c>
      <c r="I97" s="11">
        <v>0.552</v>
      </c>
      <c r="J97" s="11">
        <f>A97*I97</f>
        <v>12.144000000000002</v>
      </c>
      <c r="K97" s="21" t="s">
        <v>247</v>
      </c>
    </row>
    <row r="98" spans="1:11" ht="12.75">
      <c r="A98" s="6"/>
      <c r="B98" s="5"/>
      <c r="C98" s="4" t="s">
        <v>11</v>
      </c>
      <c r="D98" s="4"/>
      <c r="E98" t="s">
        <v>146</v>
      </c>
      <c r="F98" s="6" t="s">
        <v>52</v>
      </c>
      <c r="G98" s="9" t="s">
        <v>46</v>
      </c>
      <c r="H98" t="s">
        <v>77</v>
      </c>
      <c r="I98" s="11">
        <v>0.552</v>
      </c>
      <c r="J98" s="11"/>
      <c r="K98" s="21" t="s">
        <v>248</v>
      </c>
    </row>
    <row r="99" spans="1:11" ht="12.75">
      <c r="A99" s="6"/>
      <c r="B99" s="5"/>
      <c r="C99" s="4" t="s">
        <v>11</v>
      </c>
      <c r="D99" s="4"/>
      <c r="E99" t="s">
        <v>146</v>
      </c>
      <c r="F99" s="6" t="s">
        <v>52</v>
      </c>
      <c r="G99" s="9" t="s">
        <v>46</v>
      </c>
      <c r="H99" t="s">
        <v>77</v>
      </c>
      <c r="I99" s="11">
        <v>0.552</v>
      </c>
      <c r="J99" s="11"/>
      <c r="K99" s="21" t="s">
        <v>116</v>
      </c>
    </row>
    <row r="100" spans="1:11" ht="12.75">
      <c r="A100" s="6"/>
      <c r="B100" s="5"/>
      <c r="C100" s="4" t="s">
        <v>11</v>
      </c>
      <c r="D100" s="4"/>
      <c r="E100" t="s">
        <v>146</v>
      </c>
      <c r="F100" s="6" t="s">
        <v>52</v>
      </c>
      <c r="G100" s="9" t="s">
        <v>46</v>
      </c>
      <c r="H100" t="s">
        <v>77</v>
      </c>
      <c r="I100" s="11">
        <v>0.552</v>
      </c>
      <c r="J100" s="11"/>
      <c r="K100" s="21" t="s">
        <v>249</v>
      </c>
    </row>
    <row r="101" spans="1:11" ht="12.75">
      <c r="A101" s="6"/>
      <c r="B101" s="5"/>
      <c r="C101" s="4" t="s">
        <v>11</v>
      </c>
      <c r="D101" s="4"/>
      <c r="E101" t="s">
        <v>146</v>
      </c>
      <c r="F101" s="6" t="s">
        <v>52</v>
      </c>
      <c r="G101" s="9" t="s">
        <v>46</v>
      </c>
      <c r="H101" t="s">
        <v>77</v>
      </c>
      <c r="I101" s="11">
        <v>0.552</v>
      </c>
      <c r="J101" s="11"/>
      <c r="K101" s="21" t="s">
        <v>250</v>
      </c>
    </row>
    <row r="102" spans="1:11" ht="12.75">
      <c r="A102" s="6"/>
      <c r="B102" s="5"/>
      <c r="C102" s="4" t="s">
        <v>11</v>
      </c>
      <c r="D102" s="4"/>
      <c r="E102" t="s">
        <v>146</v>
      </c>
      <c r="F102" s="6" t="s">
        <v>52</v>
      </c>
      <c r="G102" s="9" t="s">
        <v>46</v>
      </c>
      <c r="H102" t="s">
        <v>77</v>
      </c>
      <c r="I102" s="11">
        <v>0.552</v>
      </c>
      <c r="J102" s="11"/>
      <c r="K102" s="21" t="s">
        <v>251</v>
      </c>
    </row>
    <row r="103" spans="1:11" ht="12.75">
      <c r="A103" s="6"/>
      <c r="B103" s="5"/>
      <c r="C103" s="4" t="s">
        <v>11</v>
      </c>
      <c r="D103" s="4"/>
      <c r="E103" t="s">
        <v>146</v>
      </c>
      <c r="F103" s="6" t="s">
        <v>52</v>
      </c>
      <c r="G103" s="9" t="s">
        <v>46</v>
      </c>
      <c r="H103" t="s">
        <v>77</v>
      </c>
      <c r="I103" s="11">
        <v>0.552</v>
      </c>
      <c r="J103" s="11"/>
      <c r="K103" s="21" t="s">
        <v>252</v>
      </c>
    </row>
    <row r="104" spans="1:11" ht="12.75">
      <c r="A104" s="6"/>
      <c r="B104" s="5"/>
      <c r="C104" s="4" t="s">
        <v>11</v>
      </c>
      <c r="D104" s="4"/>
      <c r="E104" t="s">
        <v>146</v>
      </c>
      <c r="F104" s="6" t="s">
        <v>52</v>
      </c>
      <c r="G104" s="9" t="s">
        <v>46</v>
      </c>
      <c r="H104" t="s">
        <v>77</v>
      </c>
      <c r="I104" s="11">
        <v>0.552</v>
      </c>
      <c r="J104" s="11"/>
      <c r="K104" s="21" t="s">
        <v>253</v>
      </c>
    </row>
    <row r="105" spans="1:11" ht="12.75">
      <c r="A105" s="6"/>
      <c r="B105" s="5"/>
      <c r="C105" s="4" t="s">
        <v>11</v>
      </c>
      <c r="D105" s="4"/>
      <c r="E105" t="s">
        <v>146</v>
      </c>
      <c r="F105" s="6" t="s">
        <v>52</v>
      </c>
      <c r="G105" s="9" t="s">
        <v>46</v>
      </c>
      <c r="H105" t="s">
        <v>77</v>
      </c>
      <c r="I105" s="11">
        <v>0.552</v>
      </c>
      <c r="J105" s="11"/>
      <c r="K105" s="21" t="s">
        <v>254</v>
      </c>
    </row>
    <row r="106" spans="1:11" ht="12.75">
      <c r="A106" s="6"/>
      <c r="B106" s="5"/>
      <c r="C106" s="4" t="s">
        <v>11</v>
      </c>
      <c r="D106" s="4"/>
      <c r="E106" t="s">
        <v>146</v>
      </c>
      <c r="F106" s="6" t="s">
        <v>52</v>
      </c>
      <c r="G106" s="9" t="s">
        <v>46</v>
      </c>
      <c r="H106" t="s">
        <v>77</v>
      </c>
      <c r="I106" s="11">
        <v>0.552</v>
      </c>
      <c r="J106" s="11"/>
      <c r="K106" s="21" t="s">
        <v>255</v>
      </c>
    </row>
    <row r="107" spans="1:11" ht="12.75">
      <c r="A107" s="6"/>
      <c r="B107" s="5"/>
      <c r="C107" s="4" t="s">
        <v>11</v>
      </c>
      <c r="D107" s="4"/>
      <c r="E107" t="s">
        <v>146</v>
      </c>
      <c r="F107" s="6" t="s">
        <v>52</v>
      </c>
      <c r="G107" s="9" t="s">
        <v>46</v>
      </c>
      <c r="H107" t="s">
        <v>77</v>
      </c>
      <c r="I107" s="11">
        <v>0.552</v>
      </c>
      <c r="J107" s="11"/>
      <c r="K107" s="21" t="s">
        <v>115</v>
      </c>
    </row>
    <row r="108" spans="1:11" ht="12.75">
      <c r="A108" s="6">
        <v>2</v>
      </c>
      <c r="B108" s="5">
        <v>2</v>
      </c>
      <c r="C108" s="4" t="s">
        <v>132</v>
      </c>
      <c r="D108" s="4"/>
      <c r="E108" t="s">
        <v>146</v>
      </c>
      <c r="F108" s="6" t="s">
        <v>52</v>
      </c>
      <c r="G108" s="9" t="s">
        <v>46</v>
      </c>
      <c r="H108" t="s">
        <v>143</v>
      </c>
      <c r="I108" s="11">
        <v>0.86</v>
      </c>
      <c r="J108" s="11">
        <f>A108*I108</f>
        <v>1.72</v>
      </c>
      <c r="K108" s="21" t="s">
        <v>256</v>
      </c>
    </row>
    <row r="109" spans="1:11" ht="12.75">
      <c r="A109" s="6">
        <v>4</v>
      </c>
      <c r="B109">
        <v>4</v>
      </c>
      <c r="C109" s="2" t="s">
        <v>4</v>
      </c>
      <c r="D109" s="2"/>
      <c r="E109" t="s">
        <v>146</v>
      </c>
      <c r="F109" s="6" t="s">
        <v>52</v>
      </c>
      <c r="G109" s="9" t="s">
        <v>46</v>
      </c>
      <c r="H109" t="s">
        <v>78</v>
      </c>
      <c r="I109" s="11">
        <v>0.86</v>
      </c>
      <c r="J109" s="11">
        <f>A109*I109</f>
        <v>3.44</v>
      </c>
      <c r="K109" s="21" t="s">
        <v>257</v>
      </c>
    </row>
    <row r="110" spans="1:11" ht="12.75">
      <c r="A110" s="6"/>
      <c r="C110" s="2" t="s">
        <v>4</v>
      </c>
      <c r="D110" s="2"/>
      <c r="E110" t="s">
        <v>146</v>
      </c>
      <c r="F110" s="6" t="s">
        <v>52</v>
      </c>
      <c r="G110" s="9" t="s">
        <v>46</v>
      </c>
      <c r="H110" t="s">
        <v>78</v>
      </c>
      <c r="I110" s="11">
        <v>0.86</v>
      </c>
      <c r="J110" s="11"/>
      <c r="K110" s="21" t="s">
        <v>270</v>
      </c>
    </row>
    <row r="111" spans="1:11" ht="12.75">
      <c r="A111" s="6"/>
      <c r="C111" s="2" t="s">
        <v>5</v>
      </c>
      <c r="D111" s="2"/>
      <c r="E111" t="s">
        <v>146</v>
      </c>
      <c r="F111" s="6" t="s">
        <v>52</v>
      </c>
      <c r="G111" s="9" t="s">
        <v>46</v>
      </c>
      <c r="H111" t="s">
        <v>79</v>
      </c>
      <c r="I111" s="11">
        <v>0.86</v>
      </c>
      <c r="J111" s="11"/>
      <c r="K111" s="21" t="s">
        <v>271</v>
      </c>
    </row>
    <row r="112" spans="1:11" ht="12.75">
      <c r="A112" s="8"/>
      <c r="C112" s="2"/>
      <c r="D112" s="2"/>
      <c r="F112" s="6"/>
      <c r="G112" s="9"/>
      <c r="I112" s="11"/>
      <c r="J112" s="11" t="s">
        <v>43</v>
      </c>
      <c r="K112" s="21"/>
    </row>
    <row r="113" spans="1:11" ht="12.75">
      <c r="A113" s="8">
        <v>50</v>
      </c>
      <c r="B113">
        <v>48</v>
      </c>
      <c r="C113" s="2" t="s">
        <v>2</v>
      </c>
      <c r="D113" s="2"/>
      <c r="E113" t="s">
        <v>54</v>
      </c>
      <c r="F113" s="6" t="s">
        <v>53</v>
      </c>
      <c r="G113" s="9" t="s">
        <v>46</v>
      </c>
      <c r="H113" t="s">
        <v>72</v>
      </c>
      <c r="I113" s="11">
        <v>0.1</v>
      </c>
      <c r="J113" s="11">
        <f>A113*I113</f>
        <v>5</v>
      </c>
      <c r="K113" s="21" t="s">
        <v>140</v>
      </c>
    </row>
    <row r="114" spans="1:11" ht="12.75">
      <c r="A114" s="8"/>
      <c r="C114" s="2"/>
      <c r="D114" s="2"/>
      <c r="F114" s="6"/>
      <c r="G114" s="9"/>
      <c r="I114" s="11"/>
      <c r="J114" s="11" t="s">
        <v>43</v>
      </c>
      <c r="K114" s="21" t="s">
        <v>139</v>
      </c>
    </row>
    <row r="115" spans="1:11" ht="12.75">
      <c r="A115" s="8"/>
      <c r="C115" s="2"/>
      <c r="D115" s="2"/>
      <c r="F115" s="6"/>
      <c r="G115" s="9"/>
      <c r="I115" s="11"/>
      <c r="J115" s="11"/>
      <c r="K115" s="21" t="s">
        <v>161</v>
      </c>
    </row>
    <row r="116" spans="1:11" ht="12.75">
      <c r="A116" s="8"/>
      <c r="C116" s="2"/>
      <c r="D116" s="2"/>
      <c r="F116" s="6"/>
      <c r="G116" s="9"/>
      <c r="I116" s="11"/>
      <c r="J116" s="11"/>
      <c r="K116" s="21"/>
    </row>
    <row r="117" spans="1:11" ht="12.75">
      <c r="A117" s="8">
        <v>4</v>
      </c>
      <c r="B117">
        <v>4</v>
      </c>
      <c r="C117" s="2" t="s">
        <v>6</v>
      </c>
      <c r="D117" s="2"/>
      <c r="E117" t="s">
        <v>7</v>
      </c>
      <c r="F117" s="6" t="s">
        <v>51</v>
      </c>
      <c r="G117" s="9" t="s">
        <v>46</v>
      </c>
      <c r="H117" t="s">
        <v>73</v>
      </c>
      <c r="I117" s="11">
        <v>0.86</v>
      </c>
      <c r="J117" s="11">
        <f>A117*I117</f>
        <v>3.44</v>
      </c>
      <c r="K117" s="21" t="s">
        <v>272</v>
      </c>
    </row>
    <row r="118" spans="1:11" ht="12.75">
      <c r="A118" s="8">
        <v>4</v>
      </c>
      <c r="B118">
        <v>4</v>
      </c>
      <c r="C118" s="2" t="s">
        <v>10</v>
      </c>
      <c r="D118" s="2"/>
      <c r="E118" t="s">
        <v>7</v>
      </c>
      <c r="F118" s="6" t="s">
        <v>50</v>
      </c>
      <c r="G118" s="9" t="s">
        <v>46</v>
      </c>
      <c r="H118" t="s">
        <v>74</v>
      </c>
      <c r="I118" s="11">
        <v>4.58</v>
      </c>
      <c r="J118" s="11">
        <f>A118*I118</f>
        <v>18.32</v>
      </c>
      <c r="K118" s="21" t="s">
        <v>258</v>
      </c>
    </row>
    <row r="119" spans="1:11" ht="12.75">
      <c r="A119" s="8"/>
      <c r="C119" s="2" t="s">
        <v>10</v>
      </c>
      <c r="D119" s="2"/>
      <c r="E119" t="s">
        <v>7</v>
      </c>
      <c r="F119" s="6" t="s">
        <v>50</v>
      </c>
      <c r="G119" s="9" t="s">
        <v>46</v>
      </c>
      <c r="H119" t="s">
        <v>74</v>
      </c>
      <c r="I119" s="11">
        <v>4.58</v>
      </c>
      <c r="J119" s="11"/>
      <c r="K119" s="21" t="s">
        <v>259</v>
      </c>
    </row>
    <row r="120" spans="1:11" ht="12.75">
      <c r="A120" s="8">
        <v>4</v>
      </c>
      <c r="B120">
        <v>4</v>
      </c>
      <c r="C120" s="2" t="s">
        <v>13</v>
      </c>
      <c r="D120" s="2"/>
      <c r="E120" t="s">
        <v>49</v>
      </c>
      <c r="F120" s="8" t="s">
        <v>110</v>
      </c>
      <c r="G120" s="9" t="s">
        <v>46</v>
      </c>
      <c r="H120" t="s">
        <v>113</v>
      </c>
      <c r="I120" s="11">
        <v>0.28</v>
      </c>
      <c r="J120" s="11">
        <f>A120*I120</f>
        <v>1.12</v>
      </c>
      <c r="K120" s="21" t="s">
        <v>260</v>
      </c>
    </row>
    <row r="121" spans="1:11" ht="12.75">
      <c r="A121" s="8"/>
      <c r="C121" s="2" t="s">
        <v>13</v>
      </c>
      <c r="D121" s="2"/>
      <c r="E121" t="s">
        <v>49</v>
      </c>
      <c r="F121" s="8" t="s">
        <v>110</v>
      </c>
      <c r="G121" s="9" t="s">
        <v>46</v>
      </c>
      <c r="H121" t="s">
        <v>113</v>
      </c>
      <c r="I121" s="11">
        <v>0.28</v>
      </c>
      <c r="J121" s="11"/>
      <c r="K121" s="21" t="s">
        <v>261</v>
      </c>
    </row>
    <row r="122" spans="1:11" ht="12.75">
      <c r="A122" s="8">
        <v>4</v>
      </c>
      <c r="B122">
        <v>4</v>
      </c>
      <c r="C122" s="2" t="s">
        <v>129</v>
      </c>
      <c r="D122" s="2"/>
      <c r="E122" t="s">
        <v>48</v>
      </c>
      <c r="F122" s="8" t="s">
        <v>110</v>
      </c>
      <c r="G122" s="13" t="s">
        <v>46</v>
      </c>
      <c r="H122" t="s">
        <v>130</v>
      </c>
      <c r="I122" s="11">
        <v>1.97</v>
      </c>
      <c r="J122" s="11">
        <f>A122*I122</f>
        <v>7.88</v>
      </c>
      <c r="K122" s="21" t="s">
        <v>262</v>
      </c>
    </row>
    <row r="123" spans="1:11" ht="12.75">
      <c r="A123" s="8"/>
      <c r="C123" s="2" t="s">
        <v>129</v>
      </c>
      <c r="D123" s="2"/>
      <c r="E123" t="s">
        <v>48</v>
      </c>
      <c r="F123" s="8" t="s">
        <v>110</v>
      </c>
      <c r="G123" s="13" t="s">
        <v>46</v>
      </c>
      <c r="H123" t="s">
        <v>130</v>
      </c>
      <c r="I123" s="11">
        <v>1.97</v>
      </c>
      <c r="J123" s="11"/>
      <c r="K123" s="21" t="s">
        <v>263</v>
      </c>
    </row>
    <row r="124" spans="1:11" ht="12.75">
      <c r="A124" s="6" t="s">
        <v>43</v>
      </c>
      <c r="C124" s="2"/>
      <c r="D124" s="2"/>
      <c r="E124" s="2"/>
      <c r="F124" s="6"/>
      <c r="G124" s="9"/>
      <c r="I124" s="11"/>
      <c r="J124" s="11" t="s">
        <v>43</v>
      </c>
      <c r="K124" s="21"/>
    </row>
    <row r="125" spans="1:11" ht="12.75">
      <c r="A125" s="6" t="s">
        <v>127</v>
      </c>
      <c r="B125" t="s">
        <v>126</v>
      </c>
      <c r="C125" s="2"/>
      <c r="D125" s="2"/>
      <c r="F125" s="6"/>
      <c r="G125" s="9"/>
      <c r="I125" s="11"/>
      <c r="J125" s="11" t="s">
        <v>127</v>
      </c>
      <c r="K125" s="21"/>
    </row>
    <row r="126" spans="1:13" ht="12.75">
      <c r="A126" s="7" t="s">
        <v>44</v>
      </c>
      <c r="B126" s="3" t="s">
        <v>44</v>
      </c>
      <c r="C126" s="3" t="s">
        <v>97</v>
      </c>
      <c r="D126" s="3"/>
      <c r="E126" s="1" t="s">
        <v>0</v>
      </c>
      <c r="F126" s="7" t="s">
        <v>92</v>
      </c>
      <c r="G126" s="10"/>
      <c r="H126" s="1" t="s">
        <v>47</v>
      </c>
      <c r="I126" s="12" t="s">
        <v>93</v>
      </c>
      <c r="J126" s="12" t="s">
        <v>94</v>
      </c>
      <c r="K126" s="22" t="s">
        <v>160</v>
      </c>
      <c r="L126" s="1"/>
      <c r="M126" s="1"/>
    </row>
    <row r="127" spans="1:13" ht="12.75">
      <c r="A127" s="8"/>
      <c r="B127" s="4"/>
      <c r="C127" s="4"/>
      <c r="D127" s="4"/>
      <c r="E127" s="5"/>
      <c r="F127" s="8"/>
      <c r="G127" s="13"/>
      <c r="H127" s="5"/>
      <c r="I127" s="18"/>
      <c r="J127" s="18"/>
      <c r="K127" s="21"/>
      <c r="L127" s="5"/>
      <c r="M127" s="5"/>
    </row>
    <row r="128" spans="1:11" ht="12.75">
      <c r="A128" s="8">
        <v>10</v>
      </c>
      <c r="B128">
        <v>2</v>
      </c>
      <c r="C128" s="2" t="s">
        <v>16</v>
      </c>
      <c r="D128" s="2"/>
      <c r="E128" t="s">
        <v>84</v>
      </c>
      <c r="F128" s="6" t="s">
        <v>85</v>
      </c>
      <c r="G128" s="9" t="s">
        <v>46</v>
      </c>
      <c r="H128" t="s">
        <v>86</v>
      </c>
      <c r="I128" s="11">
        <v>0.123</v>
      </c>
      <c r="J128" s="11">
        <f>A128*I128</f>
        <v>1.23</v>
      </c>
      <c r="K128" s="21" t="s">
        <v>17</v>
      </c>
    </row>
    <row r="130" spans="1:11" ht="12.75">
      <c r="A130" s="6">
        <v>4</v>
      </c>
      <c r="B130">
        <v>4</v>
      </c>
      <c r="C130" s="2" t="s">
        <v>14</v>
      </c>
      <c r="D130" s="2"/>
      <c r="E130" t="s">
        <v>15</v>
      </c>
      <c r="F130" s="6" t="s">
        <v>82</v>
      </c>
      <c r="G130" s="9" t="s">
        <v>46</v>
      </c>
      <c r="H130" t="s">
        <v>83</v>
      </c>
      <c r="I130" s="11">
        <v>0.43</v>
      </c>
      <c r="J130" s="11">
        <f>A130*I130</f>
        <v>1.72</v>
      </c>
      <c r="K130" s="21" t="s">
        <v>136</v>
      </c>
    </row>
    <row r="131" spans="1:11" ht="12.75">
      <c r="A131" s="6"/>
      <c r="C131" s="2"/>
      <c r="D131" s="2"/>
      <c r="F131" s="6"/>
      <c r="G131" s="9"/>
      <c r="I131" s="11"/>
      <c r="J131" s="11" t="s">
        <v>43</v>
      </c>
      <c r="K131" s="21"/>
    </row>
    <row r="132" spans="1:11" ht="12.75">
      <c r="A132" s="6">
        <v>24</v>
      </c>
      <c r="B132">
        <v>22</v>
      </c>
      <c r="C132" s="2" t="s">
        <v>41</v>
      </c>
      <c r="D132" s="2"/>
      <c r="E132" t="s">
        <v>42</v>
      </c>
      <c r="F132" s="6" t="s">
        <v>128</v>
      </c>
      <c r="G132" s="9" t="s">
        <v>46</v>
      </c>
      <c r="H132" t="s">
        <v>81</v>
      </c>
      <c r="I132" s="11">
        <v>2.63</v>
      </c>
      <c r="J132" s="11">
        <f>A132*I132</f>
        <v>63.12</v>
      </c>
      <c r="K132" s="21" t="s">
        <v>137</v>
      </c>
    </row>
    <row r="133" spans="1:13" ht="12.75">
      <c r="A133" s="6">
        <v>22</v>
      </c>
      <c r="B133">
        <v>22</v>
      </c>
      <c r="C133" t="s">
        <v>102</v>
      </c>
      <c r="D133" s="2"/>
      <c r="E133" t="s">
        <v>103</v>
      </c>
      <c r="F133" s="6" t="s">
        <v>104</v>
      </c>
      <c r="G133" s="9" t="s">
        <v>46</v>
      </c>
      <c r="H133" t="s">
        <v>166</v>
      </c>
      <c r="I133" s="11">
        <v>0.08</v>
      </c>
      <c r="J133" s="11">
        <f>A133*I133</f>
        <v>1.76</v>
      </c>
      <c r="K133" s="21" t="s">
        <v>137</v>
      </c>
      <c r="L133" s="5"/>
      <c r="M133" s="5"/>
    </row>
    <row r="134" spans="1:11" ht="12.75">
      <c r="A134" s="6" t="s">
        <v>43</v>
      </c>
      <c r="C134" s="2"/>
      <c r="D134" s="2"/>
      <c r="F134" s="6"/>
      <c r="G134" s="9"/>
      <c r="I134" s="11"/>
      <c r="J134" s="11" t="s">
        <v>43</v>
      </c>
      <c r="K134" s="21"/>
    </row>
    <row r="135" spans="1:11" ht="12.75">
      <c r="A135" s="6">
        <v>8</v>
      </c>
      <c r="B135" s="5">
        <v>8</v>
      </c>
      <c r="C135" s="4" t="s">
        <v>89</v>
      </c>
      <c r="D135" s="4"/>
      <c r="E135" s="5" t="s">
        <v>18</v>
      </c>
      <c r="F135" s="8" t="s">
        <v>158</v>
      </c>
      <c r="G135" s="13" t="s">
        <v>87</v>
      </c>
      <c r="H135" t="s">
        <v>88</v>
      </c>
      <c r="I135" s="11">
        <v>0.64</v>
      </c>
      <c r="J135" s="11">
        <f>A135*I135</f>
        <v>5.12</v>
      </c>
      <c r="K135" s="21" t="s">
        <v>117</v>
      </c>
    </row>
    <row r="136" spans="1:11" ht="12.75">
      <c r="A136" s="6">
        <v>0</v>
      </c>
      <c r="B136" s="5">
        <v>8</v>
      </c>
      <c r="C136" s="4"/>
      <c r="D136" s="4"/>
      <c r="E136" s="5" t="s">
        <v>18</v>
      </c>
      <c r="F136" s="8" t="s">
        <v>156</v>
      </c>
      <c r="G136" s="13" t="s">
        <v>87</v>
      </c>
      <c r="H136" t="s">
        <v>157</v>
      </c>
      <c r="I136" s="11">
        <v>1.08</v>
      </c>
      <c r="J136" s="11">
        <f>A136*I136</f>
        <v>0</v>
      </c>
      <c r="K136" s="21"/>
    </row>
    <row r="137" spans="1:11" ht="12.75">
      <c r="A137" s="6">
        <v>0</v>
      </c>
      <c r="B137" s="5">
        <v>8</v>
      </c>
      <c r="C137" s="4"/>
      <c r="D137" s="4"/>
      <c r="E137" s="5" t="s">
        <v>18</v>
      </c>
      <c r="F137" s="8" t="s">
        <v>159</v>
      </c>
      <c r="G137" s="13" t="s">
        <v>46</v>
      </c>
      <c r="H137" t="s">
        <v>112</v>
      </c>
      <c r="I137" s="11">
        <v>0.61</v>
      </c>
      <c r="J137" s="11">
        <f>A137*I137</f>
        <v>0</v>
      </c>
      <c r="K137" s="21"/>
    </row>
    <row r="138" spans="1:11" ht="12.75">
      <c r="A138" s="6"/>
      <c r="B138" s="5"/>
      <c r="C138" s="4"/>
      <c r="D138" s="4"/>
      <c r="E138" s="5"/>
      <c r="F138" s="8"/>
      <c r="G138" s="13"/>
      <c r="I138" s="11"/>
      <c r="J138" s="11" t="s">
        <v>43</v>
      </c>
      <c r="K138" s="21"/>
    </row>
    <row r="139" spans="1:11" ht="12.75">
      <c r="A139" s="6">
        <v>2</v>
      </c>
      <c r="B139">
        <v>2</v>
      </c>
      <c r="C139" s="2" t="s">
        <v>19</v>
      </c>
      <c r="D139" s="2"/>
      <c r="E139" t="s">
        <v>45</v>
      </c>
      <c r="F139" s="6" t="s">
        <v>90</v>
      </c>
      <c r="G139" s="9" t="s">
        <v>46</v>
      </c>
      <c r="H139" t="s">
        <v>91</v>
      </c>
      <c r="I139" s="11">
        <v>0.78</v>
      </c>
      <c r="J139" s="11">
        <f>A139*I139</f>
        <v>1.56</v>
      </c>
      <c r="K139" s="21" t="s">
        <v>20</v>
      </c>
    </row>
    <row r="140" spans="1:11" ht="12.75">
      <c r="A140" s="6"/>
      <c r="C140" s="2"/>
      <c r="D140" s="2"/>
      <c r="F140" s="6"/>
      <c r="G140" s="9"/>
      <c r="I140" s="11"/>
      <c r="J140" s="11" t="s">
        <v>43</v>
      </c>
      <c r="K140" s="21"/>
    </row>
    <row r="141" spans="1:11" ht="12.75">
      <c r="A141" s="6">
        <v>10</v>
      </c>
      <c r="B141">
        <v>4</v>
      </c>
      <c r="C141" s="2" t="s">
        <v>21</v>
      </c>
      <c r="D141" s="2"/>
      <c r="E141" t="s">
        <v>22</v>
      </c>
      <c r="F141" s="6" t="s">
        <v>70</v>
      </c>
      <c r="G141" s="9" t="s">
        <v>46</v>
      </c>
      <c r="H141" t="s">
        <v>71</v>
      </c>
      <c r="I141" s="11">
        <v>0.179</v>
      </c>
      <c r="J141" s="11">
        <f>A141*I141</f>
        <v>1.79</v>
      </c>
      <c r="K141" s="21" t="s">
        <v>118</v>
      </c>
    </row>
    <row r="142" spans="1:11" ht="12.75">
      <c r="A142" s="6" t="s">
        <v>43</v>
      </c>
      <c r="C142" s="2"/>
      <c r="D142" s="2"/>
      <c r="F142" s="6"/>
      <c r="G142" s="9"/>
      <c r="I142" s="11"/>
      <c r="J142" s="11" t="s">
        <v>43</v>
      </c>
      <c r="K142" s="21"/>
    </row>
    <row r="143" spans="1:11" ht="12.75">
      <c r="A143" s="6">
        <v>2</v>
      </c>
      <c r="B143">
        <v>2</v>
      </c>
      <c r="C143" s="2" t="s">
        <v>34</v>
      </c>
      <c r="D143" s="2"/>
      <c r="E143" t="s">
        <v>35</v>
      </c>
      <c r="F143" s="6" t="s">
        <v>80</v>
      </c>
      <c r="G143" s="9" t="s">
        <v>46</v>
      </c>
      <c r="H143" t="s">
        <v>105</v>
      </c>
      <c r="I143" s="11">
        <v>0.83</v>
      </c>
      <c r="J143" s="11">
        <f>A143*I143</f>
        <v>1.66</v>
      </c>
      <c r="K143" s="21" t="s">
        <v>264</v>
      </c>
    </row>
    <row r="144" spans="1:11" ht="12.75">
      <c r="A144" s="6">
        <v>2</v>
      </c>
      <c r="B144">
        <v>2</v>
      </c>
      <c r="C144" s="2" t="s">
        <v>266</v>
      </c>
      <c r="D144" s="2"/>
      <c r="E144" t="s">
        <v>35</v>
      </c>
      <c r="F144" s="6" t="s">
        <v>80</v>
      </c>
      <c r="G144" s="9" t="s">
        <v>46</v>
      </c>
      <c r="H144" t="s">
        <v>269</v>
      </c>
      <c r="I144" s="11">
        <v>0.83</v>
      </c>
      <c r="J144" s="11">
        <f>A144*I144</f>
        <v>1.66</v>
      </c>
      <c r="K144" s="21" t="s">
        <v>265</v>
      </c>
    </row>
    <row r="145" spans="1:11" ht="12.75">
      <c r="A145" s="6"/>
      <c r="C145" s="2"/>
      <c r="D145" s="2"/>
      <c r="F145" s="6"/>
      <c r="G145" s="9"/>
      <c r="I145" s="11"/>
      <c r="J145" s="11"/>
      <c r="K145" s="21"/>
    </row>
    <row r="146" spans="1:11" ht="12.75">
      <c r="A146" s="6">
        <v>1</v>
      </c>
      <c r="B146">
        <v>1</v>
      </c>
      <c r="E146" t="s">
        <v>145</v>
      </c>
      <c r="F146" t="s">
        <v>114</v>
      </c>
      <c r="G146" s="9" t="s">
        <v>46</v>
      </c>
      <c r="H146" t="s">
        <v>144</v>
      </c>
      <c r="I146" s="11">
        <v>58.37</v>
      </c>
      <c r="J146" s="11">
        <f>A146*I146</f>
        <v>58.37</v>
      </c>
      <c r="K146" s="21"/>
    </row>
    <row r="147" spans="1:11" ht="12.75">
      <c r="A147" s="6"/>
      <c r="G147" s="9"/>
      <c r="I147" s="11"/>
      <c r="J147" s="11"/>
      <c r="K147" s="21"/>
    </row>
    <row r="148" spans="1:11" ht="12.75">
      <c r="A148" s="6">
        <v>10</v>
      </c>
      <c r="B148">
        <v>10</v>
      </c>
      <c r="C148" s="2" t="s">
        <v>152</v>
      </c>
      <c r="E148" t="s">
        <v>153</v>
      </c>
      <c r="F148" t="s">
        <v>154</v>
      </c>
      <c r="G148" s="9" t="s">
        <v>46</v>
      </c>
      <c r="H148" t="s">
        <v>155</v>
      </c>
      <c r="I148" s="11">
        <v>0.26</v>
      </c>
      <c r="J148" s="11">
        <f>A148*I148</f>
        <v>2.6</v>
      </c>
      <c r="K148" s="21"/>
    </row>
    <row r="149" spans="1:11" ht="12.75">
      <c r="A149" s="6"/>
      <c r="C149" s="2"/>
      <c r="D149" s="2"/>
      <c r="F149" s="6"/>
      <c r="G149" s="9"/>
      <c r="I149" s="11"/>
      <c r="J149" s="11"/>
      <c r="K149" s="21"/>
    </row>
    <row r="150" spans="1:11" ht="12.75">
      <c r="A150" s="6">
        <v>1</v>
      </c>
      <c r="B150">
        <v>1</v>
      </c>
      <c r="C150" s="16" t="s">
        <v>108</v>
      </c>
      <c r="E150" t="s">
        <v>95</v>
      </c>
      <c r="F150" t="s">
        <v>107</v>
      </c>
      <c r="G150" s="9" t="s">
        <v>46</v>
      </c>
      <c r="H150" t="s">
        <v>109</v>
      </c>
      <c r="I150" s="11">
        <v>52</v>
      </c>
      <c r="J150" s="11">
        <f>A150*I150</f>
        <v>52</v>
      </c>
      <c r="K150" s="21"/>
    </row>
    <row r="151" spans="5:11" ht="12.75">
      <c r="E151" t="s">
        <v>96</v>
      </c>
      <c r="I151" s="11"/>
      <c r="J151" s="11" t="s">
        <v>43</v>
      </c>
      <c r="K151" s="21"/>
    </row>
    <row r="152" spans="1:11" ht="12.75">
      <c r="A152" s="6">
        <v>0</v>
      </c>
      <c r="B152">
        <v>1</v>
      </c>
      <c r="C152" s="16" t="s">
        <v>147</v>
      </c>
      <c r="E152" t="s">
        <v>148</v>
      </c>
      <c r="F152" t="s">
        <v>149</v>
      </c>
      <c r="G152" s="9" t="s">
        <v>46</v>
      </c>
      <c r="H152" t="s">
        <v>150</v>
      </c>
      <c r="I152" s="11">
        <v>128</v>
      </c>
      <c r="J152" s="11">
        <f>A152*I152</f>
        <v>0</v>
      </c>
      <c r="K152" s="21"/>
    </row>
    <row r="153" spans="5:11" ht="12.75">
      <c r="E153" t="s">
        <v>151</v>
      </c>
      <c r="I153" s="11"/>
      <c r="J153" s="11" t="s">
        <v>43</v>
      </c>
      <c r="K153" s="5"/>
    </row>
    <row r="154" spans="9:11" ht="12.75">
      <c r="I154" s="11"/>
      <c r="J154" s="12" t="s">
        <v>43</v>
      </c>
      <c r="K154" s="5"/>
    </row>
    <row r="155" ht="12.75">
      <c r="J155" s="18">
        <f>SUM(J7:J154)</f>
        <v>278.64799999999997</v>
      </c>
    </row>
    <row r="156" spans="10:12" ht="12.75">
      <c r="J156" s="20"/>
      <c r="L156" t="s">
        <v>212</v>
      </c>
    </row>
    <row r="157" ht="12.75">
      <c r="J157" s="20"/>
    </row>
    <row r="158" spans="10:14" ht="12.75">
      <c r="J158" s="20"/>
      <c r="M158" s="5"/>
      <c r="N158"/>
    </row>
    <row r="159" spans="10:14" ht="12.75">
      <c r="J159" s="20"/>
      <c r="M159" s="5"/>
      <c r="N159"/>
    </row>
    <row r="160" spans="10:14" ht="12.75">
      <c r="J160" s="20"/>
      <c r="M160" s="5"/>
      <c r="N160"/>
    </row>
    <row r="161" spans="13:14" ht="12.75">
      <c r="M161" s="5"/>
      <c r="N161"/>
    </row>
    <row r="162" spans="13:14" ht="12.75">
      <c r="M162" s="5"/>
      <c r="N162"/>
    </row>
    <row r="163" spans="13:14" ht="12.75">
      <c r="M163" s="5"/>
      <c r="N163"/>
    </row>
    <row r="164" spans="13:14" ht="12.75">
      <c r="M164" s="5"/>
      <c r="N164"/>
    </row>
    <row r="165" spans="13:14" ht="12.75">
      <c r="M165" s="5"/>
      <c r="N165"/>
    </row>
    <row r="166" spans="13:14" ht="12.75">
      <c r="M166" s="5"/>
      <c r="N166"/>
    </row>
    <row r="167" spans="13:14" ht="12.75">
      <c r="M167" s="5"/>
      <c r="N167"/>
    </row>
    <row r="168" spans="13:14" ht="12.75">
      <c r="M168" s="5"/>
      <c r="N168"/>
    </row>
    <row r="169" spans="13:14" ht="12.75">
      <c r="M169" s="5"/>
      <c r="N169"/>
    </row>
    <row r="170" spans="13:14" ht="12.75">
      <c r="M170" s="5"/>
      <c r="N170"/>
    </row>
    <row r="171" spans="13:14" ht="12.75">
      <c r="M171" s="5"/>
      <c r="N171"/>
    </row>
    <row r="172" spans="13:14" ht="12.75">
      <c r="M172" s="5"/>
      <c r="N172"/>
    </row>
    <row r="173" spans="13:14" ht="12.75">
      <c r="M173" s="5"/>
      <c r="N173"/>
    </row>
    <row r="174" spans="13:14" ht="12.75">
      <c r="M174" s="5"/>
      <c r="N174"/>
    </row>
    <row r="175" spans="13:14" ht="12.75">
      <c r="M175" s="5"/>
      <c r="N175"/>
    </row>
    <row r="176" spans="13:14" ht="12.75">
      <c r="M176" s="5"/>
      <c r="N176"/>
    </row>
    <row r="177" spans="13:14" ht="12.75">
      <c r="M177" s="5"/>
      <c r="N177"/>
    </row>
    <row r="178" spans="13:14" ht="12.75">
      <c r="M178" s="5"/>
      <c r="N178"/>
    </row>
    <row r="179" spans="13:14" ht="12.75">
      <c r="M179" s="5"/>
      <c r="N179"/>
    </row>
    <row r="180" spans="13:14" ht="12.75">
      <c r="M180" s="5"/>
      <c r="N180"/>
    </row>
  </sheetData>
  <sheetProtection/>
  <printOptions gridLines="1" horizontalCentered="1"/>
  <pageMargins left="0.5" right="0.25" top="0.984251969" bottom="0.984251969" header="0.5" footer="0.5"/>
  <pageSetup horizontalDpi="300" verticalDpi="300" orientation="landscape" r:id="rId1"/>
  <headerFooter alignWithMargins="0">
    <oddHeader>&amp;LORION Construction Kit</oddHeader>
    <oddFooter>&amp;L(c) 2007 LINKWITZ LAB&amp;C&amp;P of &amp;N&amp;R&amp;F</oddFooter>
  </headerFooter>
  <rowBreaks count="2" manualBreakCount="2">
    <brk id="69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 owner information</dc:title>
  <dc:subject/>
  <dc:creator>Siegfried Linkwitz</dc:creator>
  <cp:keywords/>
  <dc:description/>
  <cp:lastModifiedBy>Siegfried Linkwitz</cp:lastModifiedBy>
  <cp:lastPrinted>2008-06-06T13:11:36Z</cp:lastPrinted>
  <dcterms:created xsi:type="dcterms:W3CDTF">2000-01-30T01:09:18Z</dcterms:created>
  <dcterms:modified xsi:type="dcterms:W3CDTF">2008-06-06T16:23:11Z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